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580" activeTab="1"/>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'一般公共预算支出情况表'!$A$1:$E$15</definedName>
    <definedName name="_xlnm.Print_Titles" localSheetId="0">'部门收支总表'!$3:$5</definedName>
  </definedNames>
  <calcPr fullCalcOnLoad="1"/>
</workbook>
</file>

<file path=xl/sharedStrings.xml><?xml version="1.0" encoding="utf-8"?>
<sst xmlns="http://schemas.openxmlformats.org/spreadsheetml/2006/main" count="345" uniqueCount="165">
  <si>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</si>
  <si>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</si>
  <si>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</si>
  <si>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</si>
  <si>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</si>
  <si>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</si>
  <si>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</si>
  <si>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</si>
  <si>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</si>
  <si>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</si>
  <si>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</si>
  <si>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</si>
  <si>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</si>
  <si>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</si>
  <si>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</si>
  <si>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</si>
  <si>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</si>
  <si>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</si>
  <si>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</si>
  <si>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科目名称</t>
  </si>
  <si>
    <t>基本支出</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</si>
  <si>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</si>
  <si>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</si>
  <si>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</si>
  <si>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</si>
  <si>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</si>
  <si>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</si>
  <si>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</si>
  <si>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</si>
  <si>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</si>
  <si>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</si>
  <si>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</si>
  <si>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</si>
  <si>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</si>
  <si>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</si>
  <si>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</si>
  <si>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</si>
  <si>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</si>
  <si>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</si>
  <si>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</si>
  <si>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</si>
  <si>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</si>
  <si>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</si>
  <si>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</si>
  <si>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</si>
  <si>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</si>
  <si>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</si>
  <si>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</si>
  <si>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</si>
  <si>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</si>
  <si>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</si>
  <si>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</si>
  <si>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</si>
  <si>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单位:万元</t>
  </si>
  <si>
    <t>项  目</t>
  </si>
  <si>
    <t>2017年预算数</t>
  </si>
  <si>
    <t>科目编码</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</si>
  <si>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</si>
  <si>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</si>
  <si>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</si>
  <si>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</si>
  <si>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</si>
  <si>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</si>
  <si>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</si>
  <si>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</si>
  <si>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</si>
  <si>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</si>
  <si>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</si>
  <si>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</si>
  <si>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</si>
  <si>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</si>
  <si>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</si>
  <si>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</si>
  <si>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</si>
  <si>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</si>
  <si>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</si>
  <si>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</si>
  <si>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</si>
  <si>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</si>
  <si>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</si>
  <si>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</si>
  <si>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</si>
  <si>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</si>
  <si>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部门合计</t>
  </si>
  <si>
    <t>备注：本表数据反映部门所属行政单位、参公事业单位一般公共预算安排的基本支出中的商品和服务支出。</t>
  </si>
  <si>
    <t>临汾市农业委员会2017年预算收支总表</t>
  </si>
  <si>
    <t>临汾市农业委员会2017年机关运行经费预算财政拨款情况统计表</t>
  </si>
  <si>
    <t>临汾市农业委员会</t>
  </si>
  <si>
    <t>临汾市畜禽屠宰业监督管理办公室</t>
  </si>
  <si>
    <t>临汾市农业委员会2017年一般公共预算“三公”经费支出情况统计表</t>
  </si>
  <si>
    <t>临汾市农业委员会2017年政府性基金预算支出表</t>
  </si>
  <si>
    <t>一般公共服务支出</t>
  </si>
  <si>
    <t>社会保障和就业支出</t>
  </si>
  <si>
    <t>农林水支出</t>
  </si>
  <si>
    <t>住房保障支出</t>
  </si>
  <si>
    <t>住房公积金</t>
  </si>
  <si>
    <r>
      <t xml:space="preserve"> </t>
    </r>
    <r>
      <rPr>
        <sz val="8"/>
        <rFont val="宋体"/>
        <family val="0"/>
      </rPr>
      <t xml:space="preserve"> </t>
    </r>
    <r>
      <rPr>
        <sz val="8"/>
        <rFont val="宋体"/>
        <family val="0"/>
      </rPr>
      <t>人大事务</t>
    </r>
  </si>
  <si>
    <r>
      <t xml:space="preserve"> </t>
    </r>
    <r>
      <rPr>
        <sz val="8"/>
        <rFont val="宋体"/>
        <family val="0"/>
      </rPr>
      <t xml:space="preserve">   </t>
    </r>
    <r>
      <rPr>
        <sz val="8"/>
        <rFont val="宋体"/>
        <family val="0"/>
      </rPr>
      <t>一般行政管理事务（人大事务）</t>
    </r>
  </si>
  <si>
    <t xml:space="preserve">  行政事业单位离退休</t>
  </si>
  <si>
    <t xml:space="preserve">    归口管理的行政单位离退休</t>
  </si>
  <si>
    <t xml:space="preserve">    事业单位离退休</t>
  </si>
  <si>
    <t xml:space="preserve">   农业</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</si>
  <si>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</si>
  <si>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</si>
  <si>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</si>
  <si>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</si>
  <si>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</si>
  <si>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</si>
  <si>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</si>
  <si>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 xml:space="preserve">   农业行业业务管理</t>
  </si>
  <si>
    <t xml:space="preserve">   其他农林支出</t>
  </si>
  <si>
    <t xml:space="preserve">  住房改革支出</t>
  </si>
  <si>
    <t xml:space="preserve">    住房公积金</t>
  </si>
  <si>
    <t xml:space="preserve">  01</t>
  </si>
  <si>
    <t xml:space="preserve">    02</t>
  </si>
  <si>
    <t xml:space="preserve">  05</t>
  </si>
  <si>
    <t xml:space="preserve">   01</t>
  </si>
  <si>
    <t xml:space="preserve">   02</t>
  </si>
  <si>
    <t xml:space="preserve">   04</t>
  </si>
  <si>
    <t xml:space="preserve">   06</t>
  </si>
  <si>
    <t xml:space="preserve">   08</t>
  </si>
  <si>
    <t xml:space="preserve">   09</t>
  </si>
  <si>
    <t xml:space="preserve">   10</t>
  </si>
  <si>
    <r>
      <t xml:space="preserve"> </t>
    </r>
    <r>
      <rPr>
        <sz val="8"/>
        <rFont val="宋体"/>
        <family val="0"/>
      </rPr>
      <t xml:space="preserve">  </t>
    </r>
    <r>
      <rPr>
        <sz val="8"/>
        <rFont val="宋体"/>
        <family val="0"/>
      </rPr>
      <t>12</t>
    </r>
  </si>
  <si>
    <r>
      <t xml:space="preserve"> </t>
    </r>
    <r>
      <rPr>
        <sz val="8"/>
        <rFont val="宋体"/>
        <family val="0"/>
      </rPr>
      <t xml:space="preserve">  </t>
    </r>
    <r>
      <rPr>
        <sz val="8"/>
        <rFont val="宋体"/>
        <family val="0"/>
      </rPr>
      <t>99</t>
    </r>
  </si>
  <si>
    <t xml:space="preserve">  02</t>
  </si>
  <si>
    <t xml:space="preserve">    01</t>
  </si>
  <si>
    <t>临汾市农业委员会部门2017年政府性基金预算收入表</t>
  </si>
  <si>
    <t>行政单位国有资产出租、出借收入</t>
  </si>
  <si>
    <t>其他一般罚没收入</t>
  </si>
  <si>
    <t>临汾市农业委员会2017年一般公共预算安排基本支出分经济科目表</t>
  </si>
  <si>
    <t>工资福利支出</t>
  </si>
  <si>
    <t>基本工资</t>
  </si>
  <si>
    <t>奖金</t>
  </si>
  <si>
    <t>津贴补贴</t>
  </si>
  <si>
    <t>其他社会保障缴费</t>
  </si>
  <si>
    <t>绩效工资</t>
  </si>
  <si>
    <t>商品和服务支出</t>
  </si>
  <si>
    <t>办公费</t>
  </si>
  <si>
    <t>印刷费</t>
  </si>
  <si>
    <t>水费</t>
  </si>
  <si>
    <t>电费</t>
  </si>
  <si>
    <t>邮电费</t>
  </si>
  <si>
    <t>取暖费</t>
  </si>
  <si>
    <t>差旅费</t>
  </si>
  <si>
    <t>会议费</t>
  </si>
  <si>
    <t>培训费</t>
  </si>
  <si>
    <t>公务接待费</t>
  </si>
  <si>
    <t>劳务费</t>
  </si>
  <si>
    <t>工会经费</t>
  </si>
  <si>
    <t>福利费</t>
  </si>
  <si>
    <t>公务用车运行维护费</t>
  </si>
  <si>
    <t>其他交通费用</t>
  </si>
  <si>
    <t>对个人和家庭的补助</t>
  </si>
  <si>
    <t>离休费</t>
  </si>
  <si>
    <t>退休费</t>
  </si>
  <si>
    <t>生活补贴</t>
  </si>
  <si>
    <t>奖励金</t>
  </si>
  <si>
    <t>采暖补贴</t>
  </si>
  <si>
    <t>合计</t>
  </si>
  <si>
    <t>2017年一般公共预算支出表</t>
  </si>
  <si>
    <t>临汾市农业委员会2017年财政拨款收支总表</t>
  </si>
  <si>
    <t>2017年部门预算支出表</t>
  </si>
  <si>
    <t>临汾市农业委员会2017年预算收入总表</t>
  </si>
  <si>
    <t xml:space="preserve">   科技转化与推广服务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</si>
</sst>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
    <numFmt numFmtId="181" formatCode="0_ "/>
    <numFmt numFmtId="182" formatCode="#,##0.00_ "/>
    <numFmt numFmtId="183" formatCode="0.00_ "/>
  </numFmts>
  <fonts count="27">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3"/>
    </font>
    <font>
      <sz val="14"/>
      <name val="华文中宋"/>
      <family val="0"/>
    </font>
    <font>
      <sz val="10"/>
      <color indexed="8"/>
      <name val="宋体"/>
      <family val="0"/>
    </font>
    <font>
      <b/>
      <sz val="8"/>
      <name val="宋体"/>
      <family val="0"/>
    </font>
    <font>
      <b/>
      <sz val="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94">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9" xfId="40" applyFont="1" applyBorder="1" applyAlignment="1">
      <alignment horizontal="center" vertical="center" wrapText="1"/>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0" fontId="25" fillId="0" borderId="0" xfId="0" applyFont="1" applyAlignment="1">
      <alignment horizontal="center"/>
    </xf>
    <xf numFmtId="0" fontId="25"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0" xfId="0" applyNumberFormat="1" applyFont="1" applyFill="1" applyBorder="1" applyAlignment="1" applyProtection="1">
      <alignment horizontal="centerContinuous" vertical="center"/>
      <protection/>
    </xf>
    <xf numFmtId="0" fontId="21" fillId="0" borderId="11" xfId="0" applyNumberFormat="1" applyFont="1" applyFill="1" applyBorder="1" applyAlignment="1" applyProtection="1">
      <alignment horizontal="centerContinuous" vertical="center"/>
      <protection/>
    </xf>
    <xf numFmtId="0" fontId="21" fillId="0" borderId="12" xfId="0" applyNumberFormat="1" applyFont="1" applyFill="1" applyBorder="1" applyAlignment="1" applyProtection="1">
      <alignment horizontal="centerContinuous" vertical="center"/>
      <protection/>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2" xfId="0" applyNumberFormat="1" applyFont="1" applyFill="1" applyBorder="1" applyAlignment="1" applyProtection="1">
      <alignment horizontal="right" vertical="center"/>
      <protection/>
    </xf>
    <xf numFmtId="0" fontId="21" fillId="0" borderId="0" xfId="0" applyFont="1" applyFill="1" applyAlignment="1">
      <alignment/>
    </xf>
    <xf numFmtId="180" fontId="21" fillId="0" borderId="9" xfId="0" applyNumberFormat="1" applyFont="1" applyFill="1" applyBorder="1" applyAlignment="1" applyProtection="1">
      <alignment horizontal="center" vertical="center"/>
      <protection/>
    </xf>
    <xf numFmtId="0" fontId="26" fillId="0" borderId="0" xfId="0" applyNumberFormat="1" applyFont="1" applyFill="1" applyAlignment="1" applyProtection="1">
      <alignment vertical="center"/>
      <protection/>
    </xf>
    <xf numFmtId="0" fontId="21" fillId="0" borderId="14"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horizontal="center" vertical="center"/>
      <protection/>
    </xf>
    <xf numFmtId="0" fontId="0" fillId="0" borderId="0" xfId="0" applyFill="1" applyAlignment="1">
      <alignment/>
    </xf>
    <xf numFmtId="0" fontId="21" fillId="0" borderId="0" xfId="0" applyFont="1" applyAlignment="1">
      <alignment horizontal="center" vertical="center" wrapText="1"/>
    </xf>
    <xf numFmtId="0" fontId="21" fillId="0" borderId="9" xfId="0" applyFont="1" applyBorder="1" applyAlignment="1">
      <alignment vertical="center"/>
    </xf>
    <xf numFmtId="0" fontId="0" fillId="0" borderId="0" xfId="0" applyAlignment="1">
      <alignment horizontal="center" vertical="center"/>
    </xf>
    <xf numFmtId="0" fontId="21" fillId="0" borderId="10" xfId="0" applyFont="1" applyFill="1" applyBorder="1" applyAlignment="1">
      <alignment horizontal="left" vertical="center" wrapText="1"/>
    </xf>
    <xf numFmtId="4" fontId="21" fillId="0" borderId="15" xfId="0" applyNumberFormat="1" applyFont="1" applyFill="1" applyBorder="1" applyAlignment="1" applyProtection="1">
      <alignment horizontal="right" vertical="center"/>
      <protection/>
    </xf>
    <xf numFmtId="4" fontId="21" fillId="0" borderId="14" xfId="0" applyNumberFormat="1" applyFont="1" applyFill="1" applyBorder="1" applyAlignment="1" applyProtection="1">
      <alignment horizontal="right" vertical="center"/>
      <protection/>
    </xf>
    <xf numFmtId="0" fontId="21" fillId="0" borderId="9" xfId="0" applyFont="1" applyBorder="1" applyAlignment="1">
      <alignment horizontal="left" vertical="center"/>
    </xf>
    <xf numFmtId="4" fontId="21" fillId="0" borderId="9" xfId="0" applyNumberFormat="1" applyFont="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9" xfId="40" applyFont="1" applyBorder="1" applyAlignment="1">
      <alignment horizontal="center"/>
      <protection/>
    </xf>
    <xf numFmtId="0" fontId="0" fillId="0" borderId="0" xfId="40" applyAlignment="1">
      <alignment horizontal="center"/>
      <protection/>
    </xf>
    <xf numFmtId="4" fontId="24" fillId="0" borderId="16" xfId="0" applyNumberFormat="1" applyFont="1" applyBorder="1" applyAlignment="1">
      <alignment horizontal="center" vertical="center"/>
    </xf>
    <xf numFmtId="4" fontId="24" fillId="0" borderId="17" xfId="0" applyNumberFormat="1" applyFont="1" applyBorder="1" applyAlignment="1">
      <alignment horizontal="center" vertical="center"/>
    </xf>
    <xf numFmtId="4" fontId="24" fillId="0" borderId="18" xfId="0" applyNumberFormat="1" applyFont="1" applyBorder="1" applyAlignment="1">
      <alignment horizontal="center" vertical="center"/>
    </xf>
    <xf numFmtId="0" fontId="21" fillId="0" borderId="9" xfId="0" applyFont="1" applyBorder="1" applyAlignment="1">
      <alignment horizontal="left"/>
    </xf>
    <xf numFmtId="0" fontId="21" fillId="0" borderId="10" xfId="0" applyFont="1" applyBorder="1" applyAlignment="1">
      <alignment horizontal="left"/>
    </xf>
    <xf numFmtId="49" fontId="21" fillId="0" borderId="9" xfId="0" applyNumberFormat="1" applyFont="1" applyFill="1" applyBorder="1" applyAlignment="1" applyProtection="1">
      <alignment horizontal="left" vertical="center"/>
      <protection/>
    </xf>
    <xf numFmtId="49" fontId="21" fillId="0" borderId="10" xfId="0" applyNumberFormat="1" applyFont="1" applyFill="1" applyBorder="1" applyAlignment="1" applyProtection="1">
      <alignment horizontal="center" vertical="center"/>
      <protection/>
    </xf>
    <xf numFmtId="49" fontId="21" fillId="0" borderId="9" xfId="0" applyNumberFormat="1" applyFont="1" applyBorder="1" applyAlignment="1">
      <alignment horizontal="left"/>
    </xf>
    <xf numFmtId="49" fontId="21" fillId="0" borderId="10" xfId="0" applyNumberFormat="1" applyFont="1" applyBorder="1" applyAlignment="1">
      <alignment horizontal="left"/>
    </xf>
    <xf numFmtId="49" fontId="21" fillId="0" borderId="9" xfId="0" applyNumberFormat="1" applyFont="1" applyBorder="1" applyAlignment="1">
      <alignment horizontal="left"/>
    </xf>
    <xf numFmtId="0" fontId="21" fillId="0" borderId="9" xfId="0" applyFont="1" applyBorder="1" applyAlignment="1">
      <alignment horizontal="left"/>
    </xf>
    <xf numFmtId="49" fontId="21" fillId="0" borderId="9" xfId="0" applyNumberFormat="1" applyFont="1" applyFill="1" applyBorder="1" applyAlignment="1" applyProtection="1">
      <alignment horizontal="center" vertical="center"/>
      <protection/>
    </xf>
    <xf numFmtId="183" fontId="21" fillId="0" borderId="9" xfId="0" applyNumberFormat="1" applyFont="1" applyBorder="1" applyAlignment="1">
      <alignment vertical="center"/>
    </xf>
    <xf numFmtId="0" fontId="0" fillId="0" borderId="9" xfId="0" applyBorder="1" applyAlignment="1">
      <alignment/>
    </xf>
    <xf numFmtId="0" fontId="21" fillId="0" borderId="9" xfId="0" applyFont="1" applyFill="1" applyBorder="1" applyAlignment="1">
      <alignment horizontal="left" vertical="center" wrapText="1"/>
    </xf>
    <xf numFmtId="0" fontId="21" fillId="0" borderId="9" xfId="0" applyFont="1" applyFill="1" applyBorder="1" applyAlignment="1">
      <alignment vertical="center"/>
    </xf>
    <xf numFmtId="0" fontId="23" fillId="0" borderId="0" xfId="0" applyNumberFormat="1" applyFont="1" applyFill="1" applyAlignment="1">
      <alignment horizontal="center" vertical="center"/>
    </xf>
    <xf numFmtId="0" fontId="21" fillId="0" borderId="19" xfId="0" applyFont="1" applyBorder="1" applyAlignment="1">
      <alignment horizontal="left" vertical="center" wrapText="1"/>
    </xf>
    <xf numFmtId="0" fontId="21" fillId="0" borderId="1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3" fillId="0" borderId="0" xfId="0" applyFont="1" applyAlignment="1">
      <alignment horizontal="center" vertical="center" wrapTex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2" fillId="0" borderId="0" xfId="0" applyFont="1" applyAlignment="1">
      <alignment horizontal="left"/>
    </xf>
    <xf numFmtId="0" fontId="21" fillId="0" borderId="19" xfId="0" applyFont="1" applyBorder="1" applyAlignment="1">
      <alignment horizontal="left" wrapText="1"/>
    </xf>
    <xf numFmtId="0" fontId="23" fillId="0" borderId="0" xfId="0" applyNumberFormat="1" applyFont="1" applyFill="1" applyAlignment="1" applyProtection="1">
      <alignment horizontal="center" vertical="center"/>
      <protection/>
    </xf>
    <xf numFmtId="0" fontId="21" fillId="0" borderId="21" xfId="0" applyFont="1" applyBorder="1" applyAlignment="1">
      <alignment horizontal="right" vertical="center" wrapText="1"/>
    </xf>
    <xf numFmtId="0" fontId="21" fillId="0" borderId="9" xfId="0" applyFont="1" applyBorder="1" applyAlignment="1">
      <alignment horizontal="center" vertical="center"/>
    </xf>
    <xf numFmtId="0" fontId="21" fillId="0" borderId="19" xfId="0" applyFont="1" applyBorder="1" applyAlignment="1">
      <alignment horizontal="left"/>
    </xf>
    <xf numFmtId="0" fontId="21" fillId="0" borderId="9" xfId="0" applyFont="1" applyBorder="1" applyAlignment="1">
      <alignment horizontal="center" vertical="center" wrapText="1"/>
    </xf>
    <xf numFmtId="0" fontId="23" fillId="0" borderId="0" xfId="0" applyNumberFormat="1" applyFont="1" applyFill="1" applyAlignment="1" applyProtection="1">
      <alignment horizontal="center" vertical="center"/>
      <protection/>
    </xf>
    <xf numFmtId="49" fontId="21" fillId="0" borderId="0" xfId="0" applyNumberFormat="1" applyFont="1" applyFill="1" applyBorder="1" applyAlignment="1" applyProtection="1">
      <alignment horizontal="left" vertical="center"/>
      <protection/>
    </xf>
    <xf numFmtId="0" fontId="21" fillId="0" borderId="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
  <sheetViews>
    <sheetView zoomScale="130" zoomScaleNormal="130" zoomScalePageLayoutView="0" workbookViewId="0" topLeftCell="A7">
      <selection activeCell="C7" sqref="C7"/>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69" t="s">
        <v>85</v>
      </c>
      <c r="B2" s="69"/>
      <c r="C2" s="69"/>
      <c r="D2" s="69"/>
    </row>
    <row r="3" spans="1:4" ht="18" customHeight="1">
      <c r="A3" s="22"/>
      <c r="B3" s="1"/>
      <c r="C3" s="1"/>
      <c r="D3" s="5" t="s">
        <v>2</v>
      </c>
    </row>
    <row r="4" spans="1:16" ht="22.5" customHeight="1">
      <c r="A4" s="48" t="s">
        <v>3</v>
      </c>
      <c r="B4" s="49"/>
      <c r="C4" s="48" t="s">
        <v>4</v>
      </c>
      <c r="D4" s="50"/>
      <c r="E4" s="38"/>
      <c r="F4" s="38"/>
      <c r="G4" s="38"/>
      <c r="H4" s="38"/>
      <c r="I4" s="38"/>
      <c r="J4" s="38"/>
      <c r="K4" s="38"/>
      <c r="L4" s="38"/>
      <c r="M4" s="38"/>
      <c r="N4" s="38"/>
      <c r="O4" s="38"/>
      <c r="P4" s="38"/>
    </row>
    <row r="5" spans="1:16" ht="22.5" customHeight="1">
      <c r="A5" s="71" t="s">
        <v>5</v>
      </c>
      <c r="B5" s="73" t="s">
        <v>6</v>
      </c>
      <c r="C5" s="71" t="s">
        <v>5</v>
      </c>
      <c r="D5" s="73" t="s">
        <v>6</v>
      </c>
      <c r="E5" s="38"/>
      <c r="F5" s="38"/>
      <c r="G5" s="38"/>
      <c r="H5" s="38"/>
      <c r="I5" s="38"/>
      <c r="J5" s="38"/>
      <c r="K5" s="38"/>
      <c r="L5" s="38"/>
      <c r="M5" s="38"/>
      <c r="N5" s="38"/>
      <c r="O5" s="38"/>
      <c r="P5" s="38"/>
    </row>
    <row r="6" spans="1:16" ht="32.25" customHeight="1">
      <c r="A6" s="72"/>
      <c r="B6" s="74"/>
      <c r="C6" s="72"/>
      <c r="D6" s="74"/>
      <c r="E6" s="38"/>
      <c r="F6" s="38"/>
      <c r="G6" s="38"/>
      <c r="H6" s="38"/>
      <c r="I6" s="38"/>
      <c r="J6" s="38"/>
      <c r="K6" s="38"/>
      <c r="L6" s="38"/>
      <c r="M6" s="38"/>
      <c r="N6" s="38"/>
      <c r="O6" s="38"/>
      <c r="P6" s="38"/>
    </row>
    <row r="7" spans="1:4" ht="21.75" customHeight="1">
      <c r="A7" s="39" t="s">
        <v>7</v>
      </c>
      <c r="B7" s="33">
        <v>2519.5</v>
      </c>
      <c r="C7" s="67" t="s">
        <v>91</v>
      </c>
      <c r="D7" s="40">
        <v>30</v>
      </c>
    </row>
    <row r="8" spans="1:4" ht="21.75" customHeight="1">
      <c r="A8" s="39" t="s">
        <v>8</v>
      </c>
      <c r="B8" s="33"/>
      <c r="C8" s="67" t="s">
        <v>92</v>
      </c>
      <c r="D8" s="40">
        <v>534.29</v>
      </c>
    </row>
    <row r="9" spans="1:4" ht="21.75" customHeight="1">
      <c r="A9" s="39" t="s">
        <v>9</v>
      </c>
      <c r="B9" s="41"/>
      <c r="C9" s="67" t="s">
        <v>93</v>
      </c>
      <c r="D9" s="40">
        <v>1818.2</v>
      </c>
    </row>
    <row r="10" spans="1:4" ht="21.75" customHeight="1">
      <c r="A10" s="39" t="s">
        <v>10</v>
      </c>
      <c r="B10" s="33"/>
      <c r="C10" s="67" t="s">
        <v>94</v>
      </c>
      <c r="D10" s="40">
        <v>137.01</v>
      </c>
    </row>
    <row r="11" spans="1:4" ht="21.75" customHeight="1">
      <c r="A11" s="42" t="s">
        <v>11</v>
      </c>
      <c r="B11" s="43">
        <v>2519.5</v>
      </c>
      <c r="C11" s="68" t="s">
        <v>12</v>
      </c>
      <c r="D11" s="21">
        <v>2519.5</v>
      </c>
    </row>
    <row r="12" spans="1:4" ht="34.5" customHeight="1">
      <c r="A12" s="70" t="s">
        <v>13</v>
      </c>
      <c r="B12" s="70"/>
      <c r="C12" s="70"/>
      <c r="D12" s="70"/>
    </row>
    <row r="13" spans="1:5" ht="42" customHeight="1">
      <c r="A13" s="44"/>
      <c r="B13" s="44"/>
      <c r="C13" s="45"/>
      <c r="D13" s="45"/>
      <c r="E13" s="44"/>
    </row>
    <row r="14" spans="1:7" ht="9.75" customHeight="1">
      <c r="A14" s="46"/>
      <c r="B14" s="46"/>
      <c r="C14" s="46"/>
      <c r="D14" s="46"/>
      <c r="E14" s="44"/>
      <c r="F14" s="47"/>
      <c r="G14" s="47"/>
    </row>
    <row r="15" spans="1:7" ht="9.75" customHeight="1">
      <c r="A15" s="47"/>
      <c r="B15" s="47"/>
      <c r="C15" s="47"/>
      <c r="D15" s="47"/>
      <c r="E15" s="47"/>
      <c r="F15" s="47"/>
      <c r="G15" s="47"/>
    </row>
  </sheetData>
  <sheetProtection/>
  <mergeCells count="6">
    <mergeCell ref="A2:D2"/>
    <mergeCell ref="A12:D12"/>
    <mergeCell ref="A5:A6"/>
    <mergeCell ref="B5:B6"/>
    <mergeCell ref="C5:C6"/>
    <mergeCell ref="D5:D6"/>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1"/>
  <sheetViews>
    <sheetView zoomScale="130" zoomScaleNormal="130" zoomScalePageLayoutView="0" workbookViewId="0" topLeftCell="A1">
      <selection activeCell="B7" sqref="B7"/>
    </sheetView>
  </sheetViews>
  <sheetFormatPr defaultColWidth="9" defaultRowHeight="11.25"/>
  <cols>
    <col min="1" max="1" width="44.16015625" style="3" customWidth="1"/>
    <col min="2" max="2" width="58" style="52" customWidth="1"/>
    <col min="3" max="16384" width="9" style="3" customWidth="1"/>
  </cols>
  <sheetData>
    <row r="1" spans="1:2" s="1" customFormat="1" ht="23.25" customHeight="1">
      <c r="A1" s="4" t="s">
        <v>0</v>
      </c>
      <c r="B1" s="9" t="s">
        <v>81</v>
      </c>
    </row>
    <row r="2" spans="1:2" ht="41.25" customHeight="1">
      <c r="A2" s="92" t="s">
        <v>86</v>
      </c>
      <c r="B2" s="92"/>
    </row>
    <row r="3" spans="1:2" s="2" customFormat="1" ht="32.25" customHeight="1">
      <c r="A3" s="6"/>
      <c r="B3" s="6" t="s">
        <v>2</v>
      </c>
    </row>
    <row r="4" spans="1:2" s="2" customFormat="1" ht="32.25" customHeight="1">
      <c r="A4" s="7" t="s">
        <v>82</v>
      </c>
      <c r="B4" s="7" t="s">
        <v>55</v>
      </c>
    </row>
    <row r="5" spans="1:2" s="2" customFormat="1" ht="21.75" customHeight="1">
      <c r="A5" s="7" t="s">
        <v>87</v>
      </c>
      <c r="B5" s="51">
        <v>31.39</v>
      </c>
    </row>
    <row r="6" spans="1:2" s="2" customFormat="1" ht="21.75" customHeight="1">
      <c r="A6" s="7" t="s">
        <v>88</v>
      </c>
      <c r="B6" s="51">
        <v>2.08</v>
      </c>
    </row>
    <row r="7" spans="1:2" s="2" customFormat="1" ht="21.75" customHeight="1">
      <c r="A7" s="7" t="s">
        <v>83</v>
      </c>
      <c r="B7" s="51">
        <v>33.47</v>
      </c>
    </row>
    <row r="8" spans="1:2" s="2" customFormat="1" ht="10.5" customHeight="1">
      <c r="A8" s="93" t="s">
        <v>84</v>
      </c>
      <c r="B8" s="93"/>
    </row>
    <row r="9" s="2" customFormat="1" ht="10.5">
      <c r="B9" s="6"/>
    </row>
    <row r="10" s="2" customFormat="1" ht="10.5">
      <c r="B10" s="6"/>
    </row>
    <row r="11" s="2" customFormat="1" ht="10.5">
      <c r="B11" s="6"/>
    </row>
  </sheetData>
  <sheetProtection/>
  <mergeCells count="2">
    <mergeCell ref="A2:B2"/>
    <mergeCell ref="A8:B8"/>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30"/>
  <sheetViews>
    <sheetView tabSelected="1" zoomScale="145" zoomScaleNormal="145" zoomScalePageLayoutView="0" workbookViewId="0" topLeftCell="A1">
      <selection activeCell="B15" sqref="B15:B23"/>
    </sheetView>
  </sheetViews>
  <sheetFormatPr defaultColWidth="9.33203125" defaultRowHeight="12" customHeight="1"/>
  <cols>
    <col min="1" max="1" width="9.83203125" style="8" customWidth="1"/>
    <col min="2" max="2" width="28.33203125" style="0" customWidth="1"/>
    <col min="3" max="7" width="11.33203125" style="0" customWidth="1"/>
  </cols>
  <sheetData>
    <row r="1" spans="1:7" s="1" customFormat="1" ht="12" customHeight="1">
      <c r="A1" s="4" t="s">
        <v>0</v>
      </c>
      <c r="G1" s="5" t="s">
        <v>14</v>
      </c>
    </row>
    <row r="2" spans="1:7" ht="21" customHeight="1">
      <c r="A2" s="75" t="s">
        <v>163</v>
      </c>
      <c r="B2" s="75"/>
      <c r="C2" s="75"/>
      <c r="D2" s="75"/>
      <c r="E2" s="75"/>
      <c r="F2" s="75"/>
      <c r="G2" s="75"/>
    </row>
    <row r="3" spans="1:7" s="1" customFormat="1" ht="12" customHeight="1">
      <c r="A3" s="12"/>
      <c r="B3" s="13"/>
      <c r="F3" s="5"/>
      <c r="G3" s="5" t="s">
        <v>2</v>
      </c>
    </row>
    <row r="4" spans="1:7" s="1" customFormat="1" ht="12" customHeight="1">
      <c r="A4" s="76" t="s">
        <v>5</v>
      </c>
      <c r="B4" s="77"/>
      <c r="C4" s="78" t="s">
        <v>11</v>
      </c>
      <c r="D4" s="78" t="s">
        <v>15</v>
      </c>
      <c r="E4" s="78" t="s">
        <v>16</v>
      </c>
      <c r="F4" s="78" t="s">
        <v>17</v>
      </c>
      <c r="G4" s="78" t="s">
        <v>18</v>
      </c>
    </row>
    <row r="5" spans="1:7" s="1" customFormat="1" ht="12" customHeight="1">
      <c r="A5" s="18" t="s">
        <v>56</v>
      </c>
      <c r="B5" s="19" t="s">
        <v>19</v>
      </c>
      <c r="C5" s="79"/>
      <c r="D5" s="79"/>
      <c r="E5" s="79"/>
      <c r="F5" s="79"/>
      <c r="G5" s="79"/>
    </row>
    <row r="6" spans="1:7" s="1" customFormat="1" ht="12" customHeight="1">
      <c r="A6" s="56">
        <v>201</v>
      </c>
      <c r="B6" s="20" t="s">
        <v>91</v>
      </c>
      <c r="C6" s="21">
        <v>30</v>
      </c>
      <c r="D6" s="21">
        <v>30</v>
      </c>
      <c r="E6" s="11"/>
      <c r="F6" s="11"/>
      <c r="G6" s="11"/>
    </row>
    <row r="7" spans="1:7" s="1" customFormat="1" ht="12" customHeight="1">
      <c r="A7" s="60" t="s">
        <v>113</v>
      </c>
      <c r="B7" s="58" t="s">
        <v>96</v>
      </c>
      <c r="C7" s="21">
        <v>30</v>
      </c>
      <c r="D7" s="21">
        <v>30</v>
      </c>
      <c r="E7" s="11"/>
      <c r="F7" s="11"/>
      <c r="G7" s="11"/>
    </row>
    <row r="8" spans="1:7" s="1" customFormat="1" ht="12" customHeight="1">
      <c r="A8" s="60" t="s">
        <v>114</v>
      </c>
      <c r="B8" s="58" t="s">
        <v>97</v>
      </c>
      <c r="C8" s="21">
        <v>30</v>
      </c>
      <c r="D8" s="21">
        <v>30</v>
      </c>
      <c r="E8" s="11"/>
      <c r="F8" s="11"/>
      <c r="G8" s="11"/>
    </row>
    <row r="9" spans="1:7" s="1" customFormat="1" ht="12" customHeight="1">
      <c r="A9" s="56">
        <v>208</v>
      </c>
      <c r="B9" s="58" t="s">
        <v>92</v>
      </c>
      <c r="C9" s="21">
        <v>534.29</v>
      </c>
      <c r="D9" s="21">
        <v>534.29</v>
      </c>
      <c r="E9" s="11"/>
      <c r="F9" s="11"/>
      <c r="G9" s="11"/>
    </row>
    <row r="10" spans="1:7" s="1" customFormat="1" ht="12" customHeight="1">
      <c r="A10" s="60" t="s">
        <v>115</v>
      </c>
      <c r="B10" s="58" t="s">
        <v>98</v>
      </c>
      <c r="C10" s="21">
        <v>534.29</v>
      </c>
      <c r="D10" s="21">
        <v>534.29</v>
      </c>
      <c r="E10" s="11"/>
      <c r="F10" s="11"/>
      <c r="G10" s="11"/>
    </row>
    <row r="11" spans="1:7" s="1" customFormat="1" ht="12" customHeight="1">
      <c r="A11" s="60" t="s">
        <v>116</v>
      </c>
      <c r="B11" s="58" t="s">
        <v>99</v>
      </c>
      <c r="C11" s="21">
        <v>281.71</v>
      </c>
      <c r="D11" s="21">
        <v>281.71</v>
      </c>
      <c r="E11" s="11"/>
      <c r="F11" s="11"/>
      <c r="G11" s="11"/>
    </row>
    <row r="12" spans="1:7" s="1" customFormat="1" ht="12" customHeight="1">
      <c r="A12" s="61" t="s">
        <v>117</v>
      </c>
      <c r="B12" s="58" t="s">
        <v>100</v>
      </c>
      <c r="C12" s="21">
        <v>252.58</v>
      </c>
      <c r="D12" s="21">
        <v>252.58</v>
      </c>
      <c r="E12" s="11"/>
      <c r="F12" s="11"/>
      <c r="G12" s="11"/>
    </row>
    <row r="13" spans="1:7" s="1" customFormat="1" ht="12" customHeight="1">
      <c r="A13" s="57">
        <v>213</v>
      </c>
      <c r="B13" s="58" t="s">
        <v>93</v>
      </c>
      <c r="C13" s="21">
        <v>1818.2</v>
      </c>
      <c r="D13" s="21">
        <v>1818.2</v>
      </c>
      <c r="E13" s="11"/>
      <c r="F13" s="11"/>
      <c r="G13" s="11"/>
    </row>
    <row r="14" spans="1:7" s="1" customFormat="1" ht="12" customHeight="1">
      <c r="A14" s="61" t="s">
        <v>113</v>
      </c>
      <c r="B14" s="58" t="s">
        <v>101</v>
      </c>
      <c r="C14" s="21">
        <v>1818.2</v>
      </c>
      <c r="D14" s="21">
        <v>1818.2</v>
      </c>
      <c r="E14" s="11"/>
      <c r="F14" s="11"/>
      <c r="G14" s="11"/>
    </row>
    <row r="15" spans="1:7" s="1" customFormat="1" ht="12" customHeight="1">
      <c r="A15" s="61" t="s">
        <v>116</v>
      </c>
      <c r="B15" s="58" t="s">
        <v>102</v>
      </c>
      <c r="C15" s="21">
        <v>578.37</v>
      </c>
      <c r="D15" s="21">
        <v>578.37</v>
      </c>
      <c r="E15" s="11"/>
      <c r="F15" s="11"/>
      <c r="G15" s="11"/>
    </row>
    <row r="16" spans="1:7" s="1" customFormat="1" ht="12" customHeight="1">
      <c r="A16" s="61" t="s">
        <v>117</v>
      </c>
      <c r="B16" s="58" t="s">
        <v>103</v>
      </c>
      <c r="C16" s="21">
        <v>190</v>
      </c>
      <c r="D16" s="21">
        <v>190</v>
      </c>
      <c r="E16" s="11"/>
      <c r="F16" s="11"/>
      <c r="G16" s="11"/>
    </row>
    <row r="17" spans="1:7" s="1" customFormat="1" ht="12" customHeight="1">
      <c r="A17" s="61" t="s">
        <v>118</v>
      </c>
      <c r="B17" s="58" t="s">
        <v>104</v>
      </c>
      <c r="C17" s="21">
        <v>844.83</v>
      </c>
      <c r="D17" s="21">
        <v>844.83</v>
      </c>
      <c r="E17" s="11"/>
      <c r="F17" s="11"/>
      <c r="G17" s="11"/>
    </row>
    <row r="18" spans="1:7" ht="12" customHeight="1">
      <c r="A18" s="61" t="s">
        <v>119</v>
      </c>
      <c r="B18" s="20" t="s">
        <v>164</v>
      </c>
      <c r="C18" s="21">
        <v>75</v>
      </c>
      <c r="D18" s="21">
        <v>75</v>
      </c>
      <c r="E18" s="66"/>
      <c r="F18" s="66"/>
      <c r="G18" s="66"/>
    </row>
    <row r="19" spans="1:7" ht="12" customHeight="1">
      <c r="A19" s="61" t="s">
        <v>120</v>
      </c>
      <c r="B19" s="58" t="s">
        <v>106</v>
      </c>
      <c r="C19" s="21">
        <v>21</v>
      </c>
      <c r="D19" s="21">
        <v>21</v>
      </c>
      <c r="E19" s="66"/>
      <c r="F19" s="66"/>
      <c r="G19" s="66"/>
    </row>
    <row r="20" spans="1:7" ht="12" customHeight="1">
      <c r="A20" s="61" t="s">
        <v>121</v>
      </c>
      <c r="B20" s="58" t="s">
        <v>107</v>
      </c>
      <c r="C20" s="21">
        <v>36</v>
      </c>
      <c r="D20" s="21">
        <v>36</v>
      </c>
      <c r="E20" s="66"/>
      <c r="F20" s="66"/>
      <c r="G20" s="66"/>
    </row>
    <row r="21" spans="1:7" ht="12" customHeight="1">
      <c r="A21" s="61" t="s">
        <v>122</v>
      </c>
      <c r="B21" s="58" t="s">
        <v>108</v>
      </c>
      <c r="C21" s="21">
        <v>41</v>
      </c>
      <c r="D21" s="21">
        <v>41</v>
      </c>
      <c r="E21" s="66"/>
      <c r="F21" s="66"/>
      <c r="G21" s="66"/>
    </row>
    <row r="22" spans="1:7" ht="12" customHeight="1">
      <c r="A22" s="61" t="s">
        <v>123</v>
      </c>
      <c r="B22" s="58" t="s">
        <v>109</v>
      </c>
      <c r="C22" s="21">
        <v>22</v>
      </c>
      <c r="D22" s="21">
        <v>22</v>
      </c>
      <c r="E22" s="66"/>
      <c r="F22" s="66"/>
      <c r="G22" s="66"/>
    </row>
    <row r="23" spans="1:7" ht="12" customHeight="1">
      <c r="A23" s="61" t="s">
        <v>124</v>
      </c>
      <c r="B23" s="58" t="s">
        <v>110</v>
      </c>
      <c r="C23" s="21">
        <v>10</v>
      </c>
      <c r="D23" s="21">
        <v>10</v>
      </c>
      <c r="E23" s="66"/>
      <c r="F23" s="66"/>
      <c r="G23" s="66"/>
    </row>
    <row r="24" spans="1:7" ht="12" customHeight="1">
      <c r="A24" s="57">
        <v>221</v>
      </c>
      <c r="B24" s="58" t="s">
        <v>94</v>
      </c>
      <c r="C24" s="21">
        <v>137.01</v>
      </c>
      <c r="D24" s="21">
        <v>137.01</v>
      </c>
      <c r="E24" s="66"/>
      <c r="F24" s="66"/>
      <c r="G24" s="66"/>
    </row>
    <row r="25" spans="1:7" ht="12" customHeight="1">
      <c r="A25" s="61" t="s">
        <v>125</v>
      </c>
      <c r="B25" s="58" t="s">
        <v>111</v>
      </c>
      <c r="C25" s="21">
        <v>137.01</v>
      </c>
      <c r="D25" s="21">
        <v>137.01</v>
      </c>
      <c r="E25" s="66"/>
      <c r="F25" s="66"/>
      <c r="G25" s="66"/>
    </row>
    <row r="26" spans="1:7" ht="12" customHeight="1">
      <c r="A26" s="61" t="s">
        <v>126</v>
      </c>
      <c r="B26" s="58" t="s">
        <v>112</v>
      </c>
      <c r="C26" s="21">
        <v>137.01</v>
      </c>
      <c r="D26" s="21">
        <v>137.01</v>
      </c>
      <c r="E26" s="66"/>
      <c r="F26" s="66"/>
      <c r="G26" s="66"/>
    </row>
    <row r="27" spans="1:7" ht="12" customHeight="1">
      <c r="A27" s="59"/>
      <c r="B27" s="23" t="s">
        <v>22</v>
      </c>
      <c r="C27" s="21">
        <f>C24+C13+C9+C6</f>
        <v>2519.5</v>
      </c>
      <c r="D27" s="21">
        <f>D24+D13+D9+D6</f>
        <v>2519.5</v>
      </c>
      <c r="E27" s="66"/>
      <c r="F27" s="66"/>
      <c r="G27" s="66"/>
    </row>
    <row r="28" ht="12" customHeight="1">
      <c r="A28"/>
    </row>
    <row r="29" spans="1:2" ht="12" customHeight="1">
      <c r="A29" s="9"/>
      <c r="B29" s="1"/>
    </row>
    <row r="30" spans="1:2" ht="12" customHeight="1">
      <c r="A30" s="9"/>
      <c r="B30" s="1"/>
    </row>
  </sheetData>
  <sheetProtection/>
  <mergeCells count="7">
    <mergeCell ref="A2:G2"/>
    <mergeCell ref="A4:B4"/>
    <mergeCell ref="C4:C5"/>
    <mergeCell ref="D4:D5"/>
    <mergeCell ref="E4:E5"/>
    <mergeCell ref="F4:F5"/>
    <mergeCell ref="G4:G5"/>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30"/>
  <sheetViews>
    <sheetView zoomScale="145" zoomScaleNormal="145" zoomScalePageLayoutView="0" workbookViewId="0" topLeftCell="A1">
      <selection activeCell="B13" sqref="B13"/>
    </sheetView>
  </sheetViews>
  <sheetFormatPr defaultColWidth="16.66015625" defaultRowHeight="12" customHeight="1"/>
  <cols>
    <col min="1" max="1" width="12.33203125" style="8" customWidth="1"/>
    <col min="2" max="2" width="29.33203125" style="0" customWidth="1"/>
  </cols>
  <sheetData>
    <row r="1" spans="1:5" s="1" customFormat="1" ht="12" customHeight="1">
      <c r="A1" s="80" t="s">
        <v>0</v>
      </c>
      <c r="B1" s="80"/>
      <c r="E1" s="5" t="s">
        <v>66</v>
      </c>
    </row>
    <row r="2" spans="1:5" ht="12" customHeight="1">
      <c r="A2" s="82" t="s">
        <v>162</v>
      </c>
      <c r="B2" s="82"/>
      <c r="C2" s="82"/>
      <c r="D2" s="82"/>
      <c r="E2" s="82"/>
    </row>
    <row r="3" spans="1:5" s="1" customFormat="1" ht="12" customHeight="1">
      <c r="A3" s="12"/>
      <c r="B3" s="13"/>
      <c r="C3" s="12"/>
      <c r="D3" s="12"/>
      <c r="E3" s="14" t="s">
        <v>53</v>
      </c>
    </row>
    <row r="4" spans="1:5" s="1" customFormat="1" ht="12" customHeight="1">
      <c r="A4" s="48" t="s">
        <v>54</v>
      </c>
      <c r="B4" s="16"/>
      <c r="C4" s="15" t="s">
        <v>55</v>
      </c>
      <c r="D4" s="16"/>
      <c r="E4" s="17"/>
    </row>
    <row r="5" spans="1:5" s="1" customFormat="1" ht="12" customHeight="1">
      <c r="A5" s="18" t="s">
        <v>56</v>
      </c>
      <c r="B5" s="19" t="s">
        <v>19</v>
      </c>
      <c r="C5" s="18" t="s">
        <v>159</v>
      </c>
      <c r="D5" s="18" t="s">
        <v>20</v>
      </c>
      <c r="E5" s="18" t="s">
        <v>21</v>
      </c>
    </row>
    <row r="6" spans="1:7" s="1" customFormat="1" ht="12" customHeight="1">
      <c r="A6" s="56">
        <v>201</v>
      </c>
      <c r="B6" s="20" t="s">
        <v>91</v>
      </c>
      <c r="C6" s="21">
        <v>30</v>
      </c>
      <c r="D6" s="21"/>
      <c r="E6" s="21">
        <v>30</v>
      </c>
      <c r="F6" s="22"/>
      <c r="G6" s="22"/>
    </row>
    <row r="7" spans="1:5" s="1" customFormat="1" ht="12" customHeight="1">
      <c r="A7" s="60" t="s">
        <v>113</v>
      </c>
      <c r="B7" s="58" t="s">
        <v>96</v>
      </c>
      <c r="C7" s="21">
        <v>30</v>
      </c>
      <c r="D7" s="21"/>
      <c r="E7" s="21">
        <v>30</v>
      </c>
    </row>
    <row r="8" spans="1:5" s="1" customFormat="1" ht="12" customHeight="1">
      <c r="A8" s="60" t="s">
        <v>114</v>
      </c>
      <c r="B8" s="58" t="s">
        <v>97</v>
      </c>
      <c r="C8" s="21">
        <v>30</v>
      </c>
      <c r="D8" s="21"/>
      <c r="E8" s="21">
        <v>30</v>
      </c>
    </row>
    <row r="9" spans="1:5" s="1" customFormat="1" ht="12" customHeight="1">
      <c r="A9" s="56">
        <v>208</v>
      </c>
      <c r="B9" s="58" t="s">
        <v>92</v>
      </c>
      <c r="C9" s="21">
        <v>534.29</v>
      </c>
      <c r="D9" s="21">
        <v>534.29</v>
      </c>
      <c r="E9" s="21"/>
    </row>
    <row r="10" spans="1:5" s="1" customFormat="1" ht="12" customHeight="1">
      <c r="A10" s="60" t="s">
        <v>115</v>
      </c>
      <c r="B10" s="58" t="s">
        <v>98</v>
      </c>
      <c r="C10" s="21">
        <v>534.29</v>
      </c>
      <c r="D10" s="21">
        <v>534.29</v>
      </c>
      <c r="E10" s="21"/>
    </row>
    <row r="11" spans="1:5" s="1" customFormat="1" ht="12" customHeight="1">
      <c r="A11" s="60" t="s">
        <v>116</v>
      </c>
      <c r="B11" s="58" t="s">
        <v>99</v>
      </c>
      <c r="C11" s="21">
        <v>281.71</v>
      </c>
      <c r="D11" s="21">
        <v>281.71</v>
      </c>
      <c r="E11" s="21"/>
    </row>
    <row r="12" spans="1:5" s="1" customFormat="1" ht="12" customHeight="1">
      <c r="A12" s="61" t="s">
        <v>117</v>
      </c>
      <c r="B12" s="58" t="s">
        <v>100</v>
      </c>
      <c r="C12" s="21">
        <v>252.58</v>
      </c>
      <c r="D12" s="21">
        <v>252.58</v>
      </c>
      <c r="E12" s="21"/>
    </row>
    <row r="13" spans="1:5" s="1" customFormat="1" ht="12" customHeight="1">
      <c r="A13" s="57">
        <v>213</v>
      </c>
      <c r="B13" s="58" t="s">
        <v>93</v>
      </c>
      <c r="C13" s="21">
        <v>1818.2</v>
      </c>
      <c r="D13" s="21">
        <v>1423.2</v>
      </c>
      <c r="E13" s="21">
        <v>395</v>
      </c>
    </row>
    <row r="14" spans="1:5" s="1" customFormat="1" ht="12" customHeight="1">
      <c r="A14" s="61" t="s">
        <v>113</v>
      </c>
      <c r="B14" s="58" t="s">
        <v>101</v>
      </c>
      <c r="C14" s="21">
        <v>1818.2</v>
      </c>
      <c r="D14" s="21">
        <v>1423.2</v>
      </c>
      <c r="E14" s="21">
        <v>395</v>
      </c>
    </row>
    <row r="15" spans="1:5" s="1" customFormat="1" ht="12" customHeight="1">
      <c r="A15" s="61" t="s">
        <v>116</v>
      </c>
      <c r="B15" s="58" t="s">
        <v>102</v>
      </c>
      <c r="C15" s="21">
        <v>578.37</v>
      </c>
      <c r="D15" s="21">
        <v>578.37</v>
      </c>
      <c r="E15" s="21"/>
    </row>
    <row r="16" spans="1:5" s="1" customFormat="1" ht="12" customHeight="1">
      <c r="A16" s="61" t="s">
        <v>117</v>
      </c>
      <c r="B16" s="58" t="s">
        <v>103</v>
      </c>
      <c r="C16" s="21">
        <v>190</v>
      </c>
      <c r="D16" s="21"/>
      <c r="E16" s="21">
        <v>190</v>
      </c>
    </row>
    <row r="17" spans="1:5" s="1" customFormat="1" ht="12" customHeight="1">
      <c r="A17" s="61" t="s">
        <v>118</v>
      </c>
      <c r="B17" s="58" t="s">
        <v>104</v>
      </c>
      <c r="C17" s="21">
        <v>844.83</v>
      </c>
      <c r="D17" s="21">
        <v>844.83</v>
      </c>
      <c r="E17" s="21"/>
    </row>
    <row r="18" spans="1:5" s="1" customFormat="1" ht="12" customHeight="1">
      <c r="A18" s="61" t="s">
        <v>119</v>
      </c>
      <c r="B18" s="58" t="s">
        <v>105</v>
      </c>
      <c r="C18" s="21">
        <v>75</v>
      </c>
      <c r="D18" s="21"/>
      <c r="E18" s="21">
        <v>75</v>
      </c>
    </row>
    <row r="19" spans="1:5" s="1" customFormat="1" ht="12" customHeight="1">
      <c r="A19" s="61" t="s">
        <v>120</v>
      </c>
      <c r="B19" s="58" t="s">
        <v>106</v>
      </c>
      <c r="C19" s="21">
        <v>21</v>
      </c>
      <c r="D19" s="21"/>
      <c r="E19" s="21">
        <v>21</v>
      </c>
    </row>
    <row r="20" spans="1:5" s="1" customFormat="1" ht="12" customHeight="1">
      <c r="A20" s="61" t="s">
        <v>121</v>
      </c>
      <c r="B20" s="58" t="s">
        <v>107</v>
      </c>
      <c r="C20" s="21">
        <v>36</v>
      </c>
      <c r="D20" s="21"/>
      <c r="E20" s="21">
        <v>36</v>
      </c>
    </row>
    <row r="21" spans="1:5" s="1" customFormat="1" ht="12" customHeight="1">
      <c r="A21" s="61" t="s">
        <v>122</v>
      </c>
      <c r="B21" s="58" t="s">
        <v>108</v>
      </c>
      <c r="C21" s="21">
        <v>41</v>
      </c>
      <c r="D21" s="21"/>
      <c r="E21" s="21">
        <v>41</v>
      </c>
    </row>
    <row r="22" spans="1:5" s="1" customFormat="1" ht="12" customHeight="1">
      <c r="A22" s="61" t="s">
        <v>123</v>
      </c>
      <c r="B22" s="58" t="s">
        <v>109</v>
      </c>
      <c r="C22" s="21">
        <v>22</v>
      </c>
      <c r="D22" s="21"/>
      <c r="E22" s="21">
        <v>22</v>
      </c>
    </row>
    <row r="23" spans="1:5" s="1" customFormat="1" ht="12" customHeight="1">
      <c r="A23" s="61" t="s">
        <v>124</v>
      </c>
      <c r="B23" s="58" t="s">
        <v>110</v>
      </c>
      <c r="C23" s="21">
        <v>10</v>
      </c>
      <c r="D23" s="21"/>
      <c r="E23" s="21">
        <v>10</v>
      </c>
    </row>
    <row r="24" spans="1:5" s="1" customFormat="1" ht="12" customHeight="1">
      <c r="A24" s="57">
        <v>221</v>
      </c>
      <c r="B24" s="58" t="s">
        <v>94</v>
      </c>
      <c r="C24" s="21">
        <v>137.01</v>
      </c>
      <c r="D24" s="21">
        <v>137.01</v>
      </c>
      <c r="E24" s="21"/>
    </row>
    <row r="25" spans="1:5" s="1" customFormat="1" ht="12" customHeight="1">
      <c r="A25" s="61" t="s">
        <v>125</v>
      </c>
      <c r="B25" s="58" t="s">
        <v>111</v>
      </c>
      <c r="C25" s="21">
        <v>137.01</v>
      </c>
      <c r="D25" s="21">
        <v>137.01</v>
      </c>
      <c r="E25" s="21"/>
    </row>
    <row r="26" spans="1:5" s="1" customFormat="1" ht="12" customHeight="1">
      <c r="A26" s="61" t="s">
        <v>126</v>
      </c>
      <c r="B26" s="58" t="s">
        <v>112</v>
      </c>
      <c r="C26" s="21">
        <v>137.01</v>
      </c>
      <c r="D26" s="21">
        <v>137.01</v>
      </c>
      <c r="E26" s="21"/>
    </row>
    <row r="27" spans="1:7" s="1" customFormat="1" ht="12" customHeight="1">
      <c r="A27" s="59"/>
      <c r="B27" s="23" t="s">
        <v>22</v>
      </c>
      <c r="C27" s="21">
        <f>C24+C13+C9+C6</f>
        <v>2519.5</v>
      </c>
      <c r="D27" s="21">
        <f>C27-E27</f>
        <v>2094.5</v>
      </c>
      <c r="E27" s="21">
        <f>E13+E6</f>
        <v>425</v>
      </c>
      <c r="G27" s="22"/>
    </row>
    <row r="28" spans="1:5" s="1" customFormat="1" ht="12" customHeight="1">
      <c r="A28" s="81" t="s">
        <v>67</v>
      </c>
      <c r="B28" s="81"/>
      <c r="C28" s="81"/>
      <c r="D28" s="81"/>
      <c r="E28" s="81"/>
    </row>
    <row r="29" s="1" customFormat="1" ht="12" customHeight="1">
      <c r="A29" s="9"/>
    </row>
    <row r="30" s="1" customFormat="1" ht="12" customHeight="1">
      <c r="A30" s="9"/>
    </row>
  </sheetData>
  <sheetProtection/>
  <mergeCells count="3">
    <mergeCell ref="A1:B1"/>
    <mergeCell ref="A28:E28"/>
    <mergeCell ref="A2:E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1"/>
  <sheetViews>
    <sheetView zoomScalePageLayoutView="0" workbookViewId="0" topLeftCell="A1">
      <selection activeCell="D24" sqref="D24"/>
    </sheetView>
  </sheetViews>
  <sheetFormatPr defaultColWidth="9.33203125" defaultRowHeight="11.25"/>
  <cols>
    <col min="1" max="1" width="27.5" style="0" customWidth="1"/>
    <col min="2" max="2" width="17.66015625" style="0" customWidth="1"/>
    <col min="3" max="3" width="29" style="0" customWidth="1"/>
    <col min="4" max="6" width="11.5" style="0" customWidth="1"/>
  </cols>
  <sheetData>
    <row r="1" spans="1:6" s="1" customFormat="1" ht="15" customHeight="1">
      <c r="A1" s="4" t="s">
        <v>0</v>
      </c>
      <c r="F1" s="5" t="s">
        <v>23</v>
      </c>
    </row>
    <row r="2" spans="1:6" ht="24.75" customHeight="1">
      <c r="A2" s="75" t="s">
        <v>161</v>
      </c>
      <c r="B2" s="75"/>
      <c r="C2" s="75"/>
      <c r="D2" s="75"/>
      <c r="E2" s="75"/>
      <c r="F2" s="75"/>
    </row>
    <row r="3" spans="1:6" s="1" customFormat="1" ht="14.25" customHeight="1">
      <c r="A3" s="36"/>
      <c r="B3" s="36"/>
      <c r="C3" s="36"/>
      <c r="D3" s="36"/>
      <c r="E3" s="83" t="s">
        <v>2</v>
      </c>
      <c r="F3" s="83"/>
    </row>
    <row r="4" spans="1:6" s="1" customFormat="1" ht="18" customHeight="1">
      <c r="A4" s="84" t="s">
        <v>24</v>
      </c>
      <c r="B4" s="84"/>
      <c r="C4" s="84" t="s">
        <v>25</v>
      </c>
      <c r="D4" s="84"/>
      <c r="E4" s="84"/>
      <c r="F4" s="84"/>
    </row>
    <row r="5" spans="1:6" s="1" customFormat="1" ht="18" customHeight="1">
      <c r="A5" s="73" t="s">
        <v>5</v>
      </c>
      <c r="B5" s="73" t="s">
        <v>26</v>
      </c>
      <c r="C5" s="86" t="s">
        <v>5</v>
      </c>
      <c r="D5" s="84" t="s">
        <v>26</v>
      </c>
      <c r="E5" s="84"/>
      <c r="F5" s="84"/>
    </row>
    <row r="6" spans="1:6" s="1" customFormat="1" ht="29.25" customHeight="1">
      <c r="A6" s="74"/>
      <c r="B6" s="74"/>
      <c r="C6" s="86"/>
      <c r="D6" s="10" t="s">
        <v>27</v>
      </c>
      <c r="E6" s="10" t="s">
        <v>15</v>
      </c>
      <c r="F6" s="10" t="s">
        <v>28</v>
      </c>
    </row>
    <row r="7" spans="1:6" s="1" customFormat="1" ht="21.75" customHeight="1">
      <c r="A7" s="37" t="s">
        <v>7</v>
      </c>
      <c r="B7" s="65">
        <v>2519.5</v>
      </c>
      <c r="C7" s="37" t="s">
        <v>29</v>
      </c>
      <c r="D7" s="65">
        <v>30</v>
      </c>
      <c r="E7" s="65">
        <v>30</v>
      </c>
      <c r="F7" s="37"/>
    </row>
    <row r="8" spans="1:6" s="1" customFormat="1" ht="21.75" customHeight="1">
      <c r="A8" s="37" t="s">
        <v>8</v>
      </c>
      <c r="B8" s="37"/>
      <c r="C8" s="37" t="s">
        <v>30</v>
      </c>
      <c r="D8" s="37"/>
      <c r="E8" s="37"/>
      <c r="F8" s="37"/>
    </row>
    <row r="9" spans="1:6" s="1" customFormat="1" ht="21.75" customHeight="1">
      <c r="A9" s="37"/>
      <c r="B9" s="37"/>
      <c r="C9" s="37" t="s">
        <v>31</v>
      </c>
      <c r="D9" s="37"/>
      <c r="E9" s="37"/>
      <c r="F9" s="37"/>
    </row>
    <row r="10" spans="1:6" s="1" customFormat="1" ht="21.75" customHeight="1">
      <c r="A10" s="37"/>
      <c r="B10" s="37"/>
      <c r="C10" s="37" t="s">
        <v>32</v>
      </c>
      <c r="D10" s="37"/>
      <c r="E10" s="37"/>
      <c r="F10" s="37"/>
    </row>
    <row r="11" spans="1:6" s="1" customFormat="1" ht="21.75" customHeight="1">
      <c r="A11" s="37"/>
      <c r="B11" s="37"/>
      <c r="C11" s="37" t="s">
        <v>33</v>
      </c>
      <c r="D11" s="37"/>
      <c r="E11" s="37"/>
      <c r="F11" s="37"/>
    </row>
    <row r="12" spans="1:6" s="1" customFormat="1" ht="21.75" customHeight="1">
      <c r="A12" s="37"/>
      <c r="B12" s="37"/>
      <c r="C12" s="37" t="s">
        <v>34</v>
      </c>
      <c r="D12" s="37"/>
      <c r="E12" s="37"/>
      <c r="F12" s="37"/>
    </row>
    <row r="13" spans="1:6" s="1" customFormat="1" ht="21.75" customHeight="1">
      <c r="A13" s="37"/>
      <c r="B13" s="37"/>
      <c r="C13" s="37" t="s">
        <v>35</v>
      </c>
      <c r="D13" s="37"/>
      <c r="E13" s="37"/>
      <c r="F13" s="37"/>
    </row>
    <row r="14" spans="1:6" s="1" customFormat="1" ht="21.75" customHeight="1">
      <c r="A14" s="37"/>
      <c r="B14" s="37"/>
      <c r="C14" s="37" t="s">
        <v>36</v>
      </c>
      <c r="D14" s="37">
        <v>534.29</v>
      </c>
      <c r="E14" s="37">
        <v>534.29</v>
      </c>
      <c r="F14" s="37"/>
    </row>
    <row r="15" spans="1:6" s="1" customFormat="1" ht="21.75" customHeight="1">
      <c r="A15" s="37"/>
      <c r="B15" s="37"/>
      <c r="C15" s="37" t="s">
        <v>37</v>
      </c>
      <c r="D15" s="37"/>
      <c r="E15" s="37"/>
      <c r="F15" s="37"/>
    </row>
    <row r="16" spans="1:6" s="1" customFormat="1" ht="21.75" customHeight="1">
      <c r="A16" s="37"/>
      <c r="B16" s="37"/>
      <c r="C16" s="37" t="s">
        <v>38</v>
      </c>
      <c r="D16" s="37"/>
      <c r="E16" s="37"/>
      <c r="F16" s="37"/>
    </row>
    <row r="17" spans="1:6" s="1" customFormat="1" ht="21.75" customHeight="1">
      <c r="A17" s="37"/>
      <c r="B17" s="37"/>
      <c r="C17" s="37" t="s">
        <v>39</v>
      </c>
      <c r="D17" s="37"/>
      <c r="E17" s="37"/>
      <c r="F17" s="37"/>
    </row>
    <row r="18" spans="1:6" s="1" customFormat="1" ht="21.75" customHeight="1">
      <c r="A18" s="37"/>
      <c r="B18" s="37"/>
      <c r="C18" s="37" t="s">
        <v>40</v>
      </c>
      <c r="D18" s="65">
        <v>1818.2</v>
      </c>
      <c r="E18" s="65">
        <v>1818.2</v>
      </c>
      <c r="F18" s="37"/>
    </row>
    <row r="19" spans="1:6" s="1" customFormat="1" ht="21.75" customHeight="1">
      <c r="A19" s="37"/>
      <c r="B19" s="37"/>
      <c r="C19" s="37" t="s">
        <v>41</v>
      </c>
      <c r="D19" s="37"/>
      <c r="E19" s="37"/>
      <c r="F19" s="37"/>
    </row>
    <row r="20" spans="1:6" s="1" customFormat="1" ht="21.75" customHeight="1">
      <c r="A20" s="37"/>
      <c r="B20" s="37"/>
      <c r="C20" s="37" t="s">
        <v>42</v>
      </c>
      <c r="D20" s="37"/>
      <c r="E20" s="37"/>
      <c r="F20" s="37"/>
    </row>
    <row r="21" spans="1:6" s="1" customFormat="1" ht="21.75" customHeight="1">
      <c r="A21" s="37"/>
      <c r="B21" s="37"/>
      <c r="C21" s="37" t="s">
        <v>43</v>
      </c>
      <c r="D21" s="37"/>
      <c r="E21" s="37"/>
      <c r="F21" s="37"/>
    </row>
    <row r="22" spans="1:6" s="1" customFormat="1" ht="21.75" customHeight="1">
      <c r="A22" s="37"/>
      <c r="B22" s="37"/>
      <c r="C22" s="37" t="s">
        <v>44</v>
      </c>
      <c r="D22" s="37"/>
      <c r="E22" s="37"/>
      <c r="F22" s="37"/>
    </row>
    <row r="23" spans="1:6" s="1" customFormat="1" ht="21.75" customHeight="1">
      <c r="A23" s="37"/>
      <c r="B23" s="37"/>
      <c r="C23" s="37" t="s">
        <v>45</v>
      </c>
      <c r="D23" s="37"/>
      <c r="E23" s="37"/>
      <c r="F23" s="37"/>
    </row>
    <row r="24" spans="1:6" s="1" customFormat="1" ht="21.75" customHeight="1">
      <c r="A24" s="37"/>
      <c r="B24" s="37"/>
      <c r="C24" s="37" t="s">
        <v>46</v>
      </c>
      <c r="D24" s="37"/>
      <c r="E24" s="37"/>
      <c r="F24" s="37"/>
    </row>
    <row r="25" spans="1:6" s="1" customFormat="1" ht="21.75" customHeight="1">
      <c r="A25" s="37"/>
      <c r="B25" s="37"/>
      <c r="C25" s="37" t="s">
        <v>47</v>
      </c>
      <c r="D25" s="37">
        <v>137.01</v>
      </c>
      <c r="E25" s="37">
        <v>137.01</v>
      </c>
      <c r="F25" s="37"/>
    </row>
    <row r="26" spans="1:6" s="1" customFormat="1" ht="21.75" customHeight="1">
      <c r="A26" s="37"/>
      <c r="B26" s="37"/>
      <c r="C26" s="37" t="s">
        <v>48</v>
      </c>
      <c r="D26" s="37"/>
      <c r="E26" s="37"/>
      <c r="F26" s="37"/>
    </row>
    <row r="27" spans="1:6" s="1" customFormat="1" ht="21.75" customHeight="1">
      <c r="A27" s="37"/>
      <c r="B27" s="37"/>
      <c r="C27" s="37" t="s">
        <v>49</v>
      </c>
      <c r="D27" s="37"/>
      <c r="E27" s="37"/>
      <c r="F27" s="37"/>
    </row>
    <row r="28" spans="1:6" s="1" customFormat="1" ht="21.75" customHeight="1">
      <c r="A28" s="37"/>
      <c r="B28" s="37"/>
      <c r="C28" s="37" t="s">
        <v>50</v>
      </c>
      <c r="D28" s="37"/>
      <c r="E28" s="37"/>
      <c r="F28" s="37"/>
    </row>
    <row r="29" spans="1:6" s="1" customFormat="1" ht="21.75" customHeight="1">
      <c r="A29" s="37"/>
      <c r="B29" s="37"/>
      <c r="C29" s="37" t="s">
        <v>51</v>
      </c>
      <c r="D29" s="37"/>
      <c r="E29" s="37"/>
      <c r="F29" s="37"/>
    </row>
    <row r="30" spans="1:6" s="1" customFormat="1" ht="21.75" customHeight="1">
      <c r="A30" s="37" t="s">
        <v>11</v>
      </c>
      <c r="B30" s="65">
        <v>2519.5</v>
      </c>
      <c r="C30" s="37" t="s">
        <v>12</v>
      </c>
      <c r="D30" s="65">
        <f>D7+D14+D18+D25</f>
        <v>2519.5</v>
      </c>
      <c r="E30" s="65">
        <v>2519.5</v>
      </c>
      <c r="F30" s="37"/>
    </row>
    <row r="31" spans="1:6" s="1" customFormat="1" ht="18" customHeight="1">
      <c r="A31" s="85" t="s">
        <v>52</v>
      </c>
      <c r="B31" s="85"/>
      <c r="C31" s="85"/>
      <c r="D31" s="85"/>
      <c r="E31" s="85"/>
      <c r="F31" s="85"/>
    </row>
  </sheetData>
  <sheetProtection/>
  <mergeCells count="9">
    <mergeCell ref="A2:F2"/>
    <mergeCell ref="E3:F3"/>
    <mergeCell ref="A4:B4"/>
    <mergeCell ref="C4:F4"/>
    <mergeCell ref="D5:F5"/>
    <mergeCell ref="A31:F31"/>
    <mergeCell ref="A5:A6"/>
    <mergeCell ref="B5:B6"/>
    <mergeCell ref="C5:C6"/>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1">
      <selection activeCell="C27" sqref="C27"/>
    </sheetView>
  </sheetViews>
  <sheetFormatPr defaultColWidth="9.16015625" defaultRowHeight="11.25"/>
  <cols>
    <col min="1" max="1" width="29.66015625" style="8" customWidth="1"/>
    <col min="2" max="2" width="34.66015625" style="0" bestFit="1" customWidth="1"/>
    <col min="3" max="5" width="29.66015625" style="0" customWidth="1"/>
    <col min="6" max="250" width="9.16015625" style="0" customWidth="1"/>
  </cols>
  <sheetData>
    <row r="1" spans="1:5" s="1" customFormat="1" ht="21.75" customHeight="1">
      <c r="A1" s="80" t="s">
        <v>0</v>
      </c>
      <c r="B1" s="80"/>
      <c r="E1" s="5" t="s">
        <v>66</v>
      </c>
    </row>
    <row r="2" spans="1:5" ht="36" customHeight="1">
      <c r="A2" s="82" t="s">
        <v>160</v>
      </c>
      <c r="B2" s="82"/>
      <c r="C2" s="82"/>
      <c r="D2" s="82"/>
      <c r="E2" s="82"/>
    </row>
    <row r="3" spans="1:5" s="1" customFormat="1" ht="24" customHeight="1">
      <c r="A3" s="12"/>
      <c r="B3" s="13"/>
      <c r="C3" s="12"/>
      <c r="D3" s="12"/>
      <c r="E3" s="14" t="s">
        <v>53</v>
      </c>
    </row>
    <row r="4" spans="1:5" s="1" customFormat="1" ht="24.75" customHeight="1">
      <c r="A4" s="48" t="s">
        <v>54</v>
      </c>
      <c r="B4" s="16"/>
      <c r="C4" s="15" t="s">
        <v>55</v>
      </c>
      <c r="D4" s="16"/>
      <c r="E4" s="17"/>
    </row>
    <row r="5" spans="1:5" s="1" customFormat="1" ht="24.75" customHeight="1">
      <c r="A5" s="18" t="s">
        <v>56</v>
      </c>
      <c r="B5" s="19" t="s">
        <v>19</v>
      </c>
      <c r="C5" s="18" t="s">
        <v>159</v>
      </c>
      <c r="D5" s="18" t="s">
        <v>20</v>
      </c>
      <c r="E5" s="18" t="s">
        <v>21</v>
      </c>
    </row>
    <row r="6" spans="1:7" s="1" customFormat="1" ht="21.75" customHeight="1">
      <c r="A6" s="56">
        <v>201</v>
      </c>
      <c r="B6" s="20" t="s">
        <v>91</v>
      </c>
      <c r="C6" s="21">
        <v>30</v>
      </c>
      <c r="D6" s="21"/>
      <c r="E6" s="21">
        <v>30</v>
      </c>
      <c r="F6" s="22"/>
      <c r="G6" s="22"/>
    </row>
    <row r="7" spans="1:5" s="1" customFormat="1" ht="21.75" customHeight="1">
      <c r="A7" s="60" t="s">
        <v>113</v>
      </c>
      <c r="B7" s="58" t="s">
        <v>96</v>
      </c>
      <c r="C7" s="21">
        <v>30</v>
      </c>
      <c r="D7" s="21"/>
      <c r="E7" s="21">
        <v>30</v>
      </c>
    </row>
    <row r="8" spans="1:5" s="1" customFormat="1" ht="21.75" customHeight="1">
      <c r="A8" s="60" t="s">
        <v>114</v>
      </c>
      <c r="B8" s="58" t="s">
        <v>97</v>
      </c>
      <c r="C8" s="21">
        <v>30</v>
      </c>
      <c r="D8" s="21"/>
      <c r="E8" s="21">
        <v>30</v>
      </c>
    </row>
    <row r="9" spans="1:5" s="1" customFormat="1" ht="21.75" customHeight="1">
      <c r="A9" s="56">
        <v>208</v>
      </c>
      <c r="B9" s="58" t="s">
        <v>92</v>
      </c>
      <c r="C9" s="21">
        <v>534.29</v>
      </c>
      <c r="D9" s="21">
        <v>534.29</v>
      </c>
      <c r="E9" s="21"/>
    </row>
    <row r="10" spans="1:5" s="1" customFormat="1" ht="21.75" customHeight="1">
      <c r="A10" s="60" t="s">
        <v>115</v>
      </c>
      <c r="B10" s="58" t="s">
        <v>98</v>
      </c>
      <c r="C10" s="21">
        <v>534.29</v>
      </c>
      <c r="D10" s="21">
        <v>534.29</v>
      </c>
      <c r="E10" s="21"/>
    </row>
    <row r="11" spans="1:5" s="1" customFormat="1" ht="21.75" customHeight="1">
      <c r="A11" s="60" t="s">
        <v>116</v>
      </c>
      <c r="B11" s="58" t="s">
        <v>99</v>
      </c>
      <c r="C11" s="21">
        <v>281.71</v>
      </c>
      <c r="D11" s="21">
        <v>281.71</v>
      </c>
      <c r="E11" s="21"/>
    </row>
    <row r="12" spans="1:5" s="1" customFormat="1" ht="21.75" customHeight="1">
      <c r="A12" s="61" t="s">
        <v>117</v>
      </c>
      <c r="B12" s="58" t="s">
        <v>100</v>
      </c>
      <c r="C12" s="21">
        <v>252.58</v>
      </c>
      <c r="D12" s="21">
        <v>252.58</v>
      </c>
      <c r="E12" s="21"/>
    </row>
    <row r="13" spans="1:5" s="1" customFormat="1" ht="21.75" customHeight="1">
      <c r="A13" s="57">
        <v>213</v>
      </c>
      <c r="B13" s="58" t="s">
        <v>93</v>
      </c>
      <c r="C13" s="21">
        <v>1818.2</v>
      </c>
      <c r="D13" s="21">
        <v>1423.2</v>
      </c>
      <c r="E13" s="21">
        <v>395</v>
      </c>
    </row>
    <row r="14" spans="1:5" s="1" customFormat="1" ht="21.75" customHeight="1">
      <c r="A14" s="61" t="s">
        <v>113</v>
      </c>
      <c r="B14" s="58" t="s">
        <v>101</v>
      </c>
      <c r="C14" s="21">
        <v>1818.2</v>
      </c>
      <c r="D14" s="21">
        <v>1423.2</v>
      </c>
      <c r="E14" s="21">
        <v>395</v>
      </c>
    </row>
    <row r="15" spans="1:5" s="1" customFormat="1" ht="21.75" customHeight="1">
      <c r="A15" s="61" t="s">
        <v>116</v>
      </c>
      <c r="B15" s="58" t="s">
        <v>102</v>
      </c>
      <c r="C15" s="21">
        <v>578.37</v>
      </c>
      <c r="D15" s="21">
        <v>578.37</v>
      </c>
      <c r="E15" s="21"/>
    </row>
    <row r="16" spans="1:5" s="1" customFormat="1" ht="21.75" customHeight="1">
      <c r="A16" s="61" t="s">
        <v>117</v>
      </c>
      <c r="B16" s="58" t="s">
        <v>103</v>
      </c>
      <c r="C16" s="21">
        <v>190</v>
      </c>
      <c r="D16" s="21"/>
      <c r="E16" s="21">
        <v>190</v>
      </c>
    </row>
    <row r="17" spans="1:5" s="1" customFormat="1" ht="21.75" customHeight="1">
      <c r="A17" s="61" t="s">
        <v>118</v>
      </c>
      <c r="B17" s="58" t="s">
        <v>104</v>
      </c>
      <c r="C17" s="21">
        <v>844.83</v>
      </c>
      <c r="D17" s="21">
        <v>844.83</v>
      </c>
      <c r="E17" s="21"/>
    </row>
    <row r="18" spans="1:5" s="1" customFormat="1" ht="21.75" customHeight="1">
      <c r="A18" s="61" t="s">
        <v>119</v>
      </c>
      <c r="B18" s="58" t="s">
        <v>105</v>
      </c>
      <c r="C18" s="21">
        <v>75</v>
      </c>
      <c r="D18" s="21"/>
      <c r="E18" s="21">
        <v>75</v>
      </c>
    </row>
    <row r="19" spans="1:5" s="1" customFormat="1" ht="21.75" customHeight="1">
      <c r="A19" s="61" t="s">
        <v>120</v>
      </c>
      <c r="B19" s="58" t="s">
        <v>106</v>
      </c>
      <c r="C19" s="21">
        <v>21</v>
      </c>
      <c r="D19" s="21"/>
      <c r="E19" s="21">
        <v>21</v>
      </c>
    </row>
    <row r="20" spans="1:5" s="1" customFormat="1" ht="21.75" customHeight="1">
      <c r="A20" s="61" t="s">
        <v>121</v>
      </c>
      <c r="B20" s="58" t="s">
        <v>107</v>
      </c>
      <c r="C20" s="21">
        <v>36</v>
      </c>
      <c r="D20" s="21"/>
      <c r="E20" s="21">
        <v>36</v>
      </c>
    </row>
    <row r="21" spans="1:5" s="1" customFormat="1" ht="21.75" customHeight="1">
      <c r="A21" s="61" t="s">
        <v>122</v>
      </c>
      <c r="B21" s="58" t="s">
        <v>108</v>
      </c>
      <c r="C21" s="21">
        <v>41</v>
      </c>
      <c r="D21" s="21"/>
      <c r="E21" s="21">
        <v>41</v>
      </c>
    </row>
    <row r="22" spans="1:5" s="1" customFormat="1" ht="21.75" customHeight="1">
      <c r="A22" s="61" t="s">
        <v>123</v>
      </c>
      <c r="B22" s="58" t="s">
        <v>109</v>
      </c>
      <c r="C22" s="21">
        <v>22</v>
      </c>
      <c r="D22" s="21"/>
      <c r="E22" s="21">
        <v>22</v>
      </c>
    </row>
    <row r="23" spans="1:5" s="1" customFormat="1" ht="21.75" customHeight="1">
      <c r="A23" s="61" t="s">
        <v>124</v>
      </c>
      <c r="B23" s="58" t="s">
        <v>110</v>
      </c>
      <c r="C23" s="21">
        <v>10</v>
      </c>
      <c r="D23" s="21"/>
      <c r="E23" s="21">
        <v>10</v>
      </c>
    </row>
    <row r="24" spans="1:5" s="1" customFormat="1" ht="21.75" customHeight="1">
      <c r="A24" s="57">
        <v>221</v>
      </c>
      <c r="B24" s="58" t="s">
        <v>94</v>
      </c>
      <c r="C24" s="21">
        <v>137.01</v>
      </c>
      <c r="D24" s="21">
        <v>137.01</v>
      </c>
      <c r="E24" s="21"/>
    </row>
    <row r="25" spans="1:5" s="1" customFormat="1" ht="21.75" customHeight="1">
      <c r="A25" s="61" t="s">
        <v>125</v>
      </c>
      <c r="B25" s="58" t="s">
        <v>111</v>
      </c>
      <c r="C25" s="21">
        <v>137.01</v>
      </c>
      <c r="D25" s="21">
        <v>137.01</v>
      </c>
      <c r="E25" s="21"/>
    </row>
    <row r="26" spans="1:5" s="1" customFormat="1" ht="21.75" customHeight="1">
      <c r="A26" s="61" t="s">
        <v>126</v>
      </c>
      <c r="B26" s="58" t="s">
        <v>112</v>
      </c>
      <c r="C26" s="21">
        <v>137.01</v>
      </c>
      <c r="D26" s="21">
        <v>137.01</v>
      </c>
      <c r="E26" s="21"/>
    </row>
    <row r="27" spans="1:7" s="1" customFormat="1" ht="21.75" customHeight="1">
      <c r="A27" s="59"/>
      <c r="B27" s="23" t="s">
        <v>22</v>
      </c>
      <c r="C27" s="21">
        <f>C24+C13+C9+C6</f>
        <v>2519.5</v>
      </c>
      <c r="D27" s="21">
        <f>C27-E27</f>
        <v>2094.5</v>
      </c>
      <c r="E27" s="21">
        <f>E13+E6</f>
        <v>425</v>
      </c>
      <c r="G27" s="22"/>
    </row>
    <row r="28" spans="1:5" s="1" customFormat="1" ht="21.75" customHeight="1">
      <c r="A28" s="81" t="s">
        <v>67</v>
      </c>
      <c r="B28" s="81"/>
      <c r="C28" s="81"/>
      <c r="D28" s="81"/>
      <c r="E28" s="81"/>
    </row>
    <row r="29" s="1" customFormat="1" ht="10.5">
      <c r="A29" s="9"/>
    </row>
    <row r="30" s="1" customFormat="1" ht="10.5">
      <c r="A30" s="9"/>
    </row>
  </sheetData>
  <sheetProtection/>
  <mergeCells count="3">
    <mergeCell ref="A1:B1"/>
    <mergeCell ref="A2:E2"/>
    <mergeCell ref="A28:E28"/>
  </mergeCells>
  <printOptions/>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38"/>
  <sheetViews>
    <sheetView zoomScalePageLayoutView="0" workbookViewId="0" topLeftCell="A1">
      <selection activeCell="B43" sqref="B43"/>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57</v>
      </c>
    </row>
    <row r="2" spans="1:3" ht="41.25" customHeight="1">
      <c r="A2" s="87" t="s">
        <v>130</v>
      </c>
      <c r="B2" s="82"/>
      <c r="C2" s="82"/>
    </row>
    <row r="3" spans="1:3" s="1" customFormat="1" ht="18" customHeight="1">
      <c r="A3" s="30"/>
      <c r="C3" s="31" t="s">
        <v>2</v>
      </c>
    </row>
    <row r="4" spans="1:3" s="1" customFormat="1" ht="27" customHeight="1">
      <c r="A4" s="32" t="s">
        <v>58</v>
      </c>
      <c r="B4" s="10" t="s">
        <v>59</v>
      </c>
      <c r="C4" s="32" t="s">
        <v>60</v>
      </c>
    </row>
    <row r="5" spans="1:3" s="1" customFormat="1" ht="21.75" customHeight="1">
      <c r="A5" s="58" t="s">
        <v>131</v>
      </c>
      <c r="B5" s="33">
        <v>1229.68</v>
      </c>
      <c r="C5" s="20"/>
    </row>
    <row r="6" spans="1:3" s="1" customFormat="1" ht="21.75" customHeight="1">
      <c r="A6" s="64" t="s">
        <v>132</v>
      </c>
      <c r="B6" s="33">
        <v>670.05</v>
      </c>
      <c r="C6" s="20"/>
    </row>
    <row r="7" spans="1:3" s="1" customFormat="1" ht="21.75" customHeight="1">
      <c r="A7" s="64" t="s">
        <v>133</v>
      </c>
      <c r="B7" s="33">
        <v>55.84</v>
      </c>
      <c r="C7" s="20"/>
    </row>
    <row r="8" spans="1:3" s="1" customFormat="1" ht="21.75" customHeight="1">
      <c r="A8" s="64" t="s">
        <v>134</v>
      </c>
      <c r="B8" s="33">
        <v>171.35</v>
      </c>
      <c r="C8" s="20"/>
    </row>
    <row r="9" spans="1:3" s="1" customFormat="1" ht="21.75" customHeight="1">
      <c r="A9" s="64" t="s">
        <v>135</v>
      </c>
      <c r="B9" s="33">
        <v>88.22</v>
      </c>
      <c r="C9" s="20"/>
    </row>
    <row r="10" spans="1:3" s="1" customFormat="1" ht="21.75" customHeight="1">
      <c r="A10" s="64" t="s">
        <v>136</v>
      </c>
      <c r="B10" s="33">
        <v>244.22</v>
      </c>
      <c r="C10" s="20"/>
    </row>
    <row r="11" spans="1:3" s="1" customFormat="1" ht="21.75" customHeight="1">
      <c r="A11" s="58" t="s">
        <v>137</v>
      </c>
      <c r="B11" s="33">
        <v>129.58</v>
      </c>
      <c r="C11" s="20"/>
    </row>
    <row r="12" spans="1:3" s="1" customFormat="1" ht="21.75" customHeight="1">
      <c r="A12" s="64" t="s">
        <v>138</v>
      </c>
      <c r="B12" s="33">
        <v>6.25</v>
      </c>
      <c r="C12" s="20"/>
    </row>
    <row r="13" spans="1:3" s="1" customFormat="1" ht="21.75" customHeight="1">
      <c r="A13" s="64" t="s">
        <v>139</v>
      </c>
      <c r="B13" s="33">
        <v>1.3</v>
      </c>
      <c r="C13" s="20"/>
    </row>
    <row r="14" spans="1:3" s="1" customFormat="1" ht="21.75" customHeight="1">
      <c r="A14" s="64" t="s">
        <v>140</v>
      </c>
      <c r="B14" s="33">
        <v>10.62</v>
      </c>
      <c r="C14" s="20"/>
    </row>
    <row r="15" spans="1:3" s="1" customFormat="1" ht="21.75" customHeight="1">
      <c r="A15" s="64" t="s">
        <v>141</v>
      </c>
      <c r="B15" s="33">
        <v>10.36</v>
      </c>
      <c r="C15" s="20"/>
    </row>
    <row r="16" spans="1:3" s="1" customFormat="1" ht="21.75" customHeight="1">
      <c r="A16" s="64" t="s">
        <v>142</v>
      </c>
      <c r="B16" s="33">
        <v>0.1</v>
      </c>
      <c r="C16" s="20"/>
    </row>
    <row r="17" spans="1:3" s="1" customFormat="1" ht="21.75" customHeight="1">
      <c r="A17" s="64" t="s">
        <v>143</v>
      </c>
      <c r="B17" s="33">
        <v>12.28</v>
      </c>
      <c r="C17" s="20"/>
    </row>
    <row r="18" spans="1:3" s="1" customFormat="1" ht="21.75" customHeight="1">
      <c r="A18" s="64" t="s">
        <v>144</v>
      </c>
      <c r="B18" s="33">
        <v>1.6</v>
      </c>
      <c r="C18" s="20"/>
    </row>
    <row r="19" spans="1:3" s="1" customFormat="1" ht="21.75" customHeight="1">
      <c r="A19" s="64" t="s">
        <v>145</v>
      </c>
      <c r="B19" s="33">
        <v>1.8</v>
      </c>
      <c r="C19" s="20"/>
    </row>
    <row r="20" spans="1:3" s="1" customFormat="1" ht="21.75" customHeight="1">
      <c r="A20" s="64" t="s">
        <v>146</v>
      </c>
      <c r="B20" s="33">
        <v>0.5</v>
      </c>
      <c r="C20" s="20"/>
    </row>
    <row r="21" spans="1:3" s="1" customFormat="1" ht="21.75" customHeight="1">
      <c r="A21" s="64" t="s">
        <v>147</v>
      </c>
      <c r="B21" s="33">
        <v>0.44</v>
      </c>
      <c r="C21" s="20"/>
    </row>
    <row r="22" spans="1:3" s="1" customFormat="1" ht="21.75" customHeight="1">
      <c r="A22" s="64" t="s">
        <v>148</v>
      </c>
      <c r="B22" s="33">
        <v>0.3</v>
      </c>
      <c r="C22" s="20"/>
    </row>
    <row r="23" spans="1:3" s="1" customFormat="1" ht="21.75" customHeight="1">
      <c r="A23" s="64" t="s">
        <v>149</v>
      </c>
      <c r="B23" s="33">
        <v>21.74</v>
      </c>
      <c r="C23" s="20"/>
    </row>
    <row r="24" spans="1:3" s="1" customFormat="1" ht="21.75" customHeight="1">
      <c r="A24" s="64" t="s">
        <v>150</v>
      </c>
      <c r="B24" s="33">
        <v>0.45</v>
      </c>
      <c r="C24" s="20"/>
    </row>
    <row r="25" spans="1:3" s="1" customFormat="1" ht="21.75" customHeight="1">
      <c r="A25" s="64" t="s">
        <v>151</v>
      </c>
      <c r="B25" s="33">
        <v>11.8</v>
      </c>
      <c r="C25" s="20"/>
    </row>
    <row r="26" spans="1:3" s="1" customFormat="1" ht="21.75" customHeight="1">
      <c r="A26" s="64" t="s">
        <v>152</v>
      </c>
      <c r="B26" s="33">
        <v>50.04</v>
      </c>
      <c r="C26" s="20"/>
    </row>
    <row r="27" spans="1:3" s="1" customFormat="1" ht="21.75" customHeight="1">
      <c r="A27" s="58" t="s">
        <v>153</v>
      </c>
      <c r="B27" s="33">
        <v>735.24</v>
      </c>
      <c r="C27" s="20"/>
    </row>
    <row r="28" spans="1:3" s="1" customFormat="1" ht="21.75" customHeight="1">
      <c r="A28" s="64" t="s">
        <v>154</v>
      </c>
      <c r="B28" s="33">
        <v>70.92</v>
      </c>
      <c r="C28" s="20"/>
    </row>
    <row r="29" spans="1:3" s="1" customFormat="1" ht="21.75" customHeight="1">
      <c r="A29" s="64" t="s">
        <v>155</v>
      </c>
      <c r="B29" s="33">
        <v>434.85</v>
      </c>
      <c r="C29" s="20"/>
    </row>
    <row r="30" spans="1:3" s="1" customFormat="1" ht="21.75" customHeight="1">
      <c r="A30" s="64" t="s">
        <v>156</v>
      </c>
      <c r="B30" s="33">
        <v>16.67</v>
      </c>
      <c r="C30" s="20"/>
    </row>
    <row r="31" spans="1:3" s="1" customFormat="1" ht="21.75" customHeight="1">
      <c r="A31" s="64" t="s">
        <v>95</v>
      </c>
      <c r="B31" s="33">
        <v>137.01</v>
      </c>
      <c r="C31" s="20"/>
    </row>
    <row r="32" spans="1:3" s="1" customFormat="1" ht="21.75" customHeight="1">
      <c r="A32" s="64" t="s">
        <v>157</v>
      </c>
      <c r="B32" s="33">
        <v>0.15</v>
      </c>
      <c r="C32" s="20"/>
    </row>
    <row r="33" spans="1:3" s="1" customFormat="1" ht="21.75" customHeight="1">
      <c r="A33" s="64" t="s">
        <v>158</v>
      </c>
      <c r="B33" s="33">
        <v>75.64</v>
      </c>
      <c r="C33" s="20"/>
    </row>
    <row r="34" spans="1:3" s="1" customFormat="1" ht="21.75" customHeight="1">
      <c r="A34" s="34" t="s">
        <v>22</v>
      </c>
      <c r="B34" s="33">
        <f>B5+B11+B27</f>
        <v>2094.5</v>
      </c>
      <c r="C34" s="20"/>
    </row>
    <row r="35" spans="1:3" s="1" customFormat="1" ht="24.75" customHeight="1">
      <c r="A35" s="88" t="s">
        <v>61</v>
      </c>
      <c r="B35" s="88"/>
      <c r="C35" s="88"/>
    </row>
    <row r="36" spans="1:3" ht="12.75" customHeight="1">
      <c r="A36" s="35"/>
      <c r="B36" s="35"/>
      <c r="C36" s="35"/>
    </row>
    <row r="37" spans="1:3" ht="12.75" customHeight="1">
      <c r="A37" s="35"/>
      <c r="B37" s="35"/>
      <c r="C37" s="35"/>
    </row>
    <row r="38" spans="1:3" ht="12.75" customHeight="1">
      <c r="A38" s="35"/>
      <c r="B38" s="35"/>
      <c r="C38" s="35"/>
    </row>
  </sheetData>
  <sheetProtection/>
  <mergeCells count="2">
    <mergeCell ref="A2:C2"/>
    <mergeCell ref="A35:C35"/>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B9" sqref="B9"/>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62</v>
      </c>
    </row>
    <row r="2" spans="1:6" ht="37.5" customHeight="1">
      <c r="A2" s="87" t="s">
        <v>127</v>
      </c>
      <c r="B2" s="82"/>
      <c r="C2" s="82"/>
      <c r="D2" s="24"/>
      <c r="E2" s="24"/>
      <c r="F2" s="24"/>
    </row>
    <row r="3" s="1" customFormat="1" ht="24" customHeight="1">
      <c r="C3" s="5" t="s">
        <v>2</v>
      </c>
    </row>
    <row r="4" spans="1:3" s="1" customFormat="1" ht="15" customHeight="1">
      <c r="A4" s="76" t="s">
        <v>5</v>
      </c>
      <c r="B4" s="77"/>
      <c r="C4" s="86" t="s">
        <v>63</v>
      </c>
    </row>
    <row r="5" spans="1:3" s="1" customFormat="1" ht="27.75" customHeight="1">
      <c r="A5" s="25" t="s">
        <v>64</v>
      </c>
      <c r="B5" s="26" t="s">
        <v>19</v>
      </c>
      <c r="C5" s="86"/>
    </row>
    <row r="6" spans="1:3" s="1" customFormat="1" ht="21.75" customHeight="1">
      <c r="A6" s="62">
        <v>103070601</v>
      </c>
      <c r="B6" s="63" t="s">
        <v>128</v>
      </c>
      <c r="C6" s="11"/>
    </row>
    <row r="7" spans="1:3" s="1" customFormat="1" ht="21.75" customHeight="1">
      <c r="A7" s="62">
        <v>103050199</v>
      </c>
      <c r="B7" s="63" t="s">
        <v>129</v>
      </c>
      <c r="C7" s="11"/>
    </row>
    <row r="8" spans="1:3" s="1" customFormat="1" ht="21.75" customHeight="1">
      <c r="A8" s="27" t="s">
        <v>22</v>
      </c>
      <c r="B8" s="11"/>
      <c r="C8" s="11"/>
    </row>
    <row r="9" s="1" customFormat="1" ht="10.5"/>
    <row r="10" spans="1:12" s="1" customFormat="1" ht="16.5" customHeight="1">
      <c r="A10" s="89" t="s">
        <v>65</v>
      </c>
      <c r="B10" s="89"/>
      <c r="C10" s="89"/>
      <c r="D10" s="28"/>
      <c r="E10" s="28"/>
      <c r="F10" s="28"/>
      <c r="G10" s="28"/>
      <c r="H10" s="28"/>
      <c r="I10" s="28"/>
      <c r="J10" s="28"/>
      <c r="K10" s="28"/>
      <c r="L10" s="29"/>
    </row>
    <row r="11" s="1" customFormat="1" ht="10.5"/>
    <row r="12" s="1" customFormat="1" ht="10.5"/>
  </sheetData>
  <sheetProtection/>
  <mergeCells count="4">
    <mergeCell ref="A2:C2"/>
    <mergeCell ref="A4:B4"/>
    <mergeCell ref="A10:C10"/>
    <mergeCell ref="C4:C5"/>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30"/>
  <sheetViews>
    <sheetView zoomScale="130" zoomScaleNormal="130" zoomScalePageLayoutView="0" workbookViewId="0" topLeftCell="A10">
      <selection activeCell="A8" sqref="A8"/>
    </sheetView>
  </sheetViews>
  <sheetFormatPr defaultColWidth="9.16015625" defaultRowHeight="19.5" customHeight="1"/>
  <cols>
    <col min="1" max="1" width="20" style="8" customWidth="1"/>
    <col min="2" max="2" width="29.66015625" style="0" customWidth="1"/>
    <col min="3" max="3" width="18.66015625" style="0" customWidth="1"/>
    <col min="4" max="4" width="16.83203125" style="0" customWidth="1"/>
    <col min="5" max="5" width="15.66015625" style="0" customWidth="1"/>
    <col min="6" max="250" width="9.16015625" style="0" customWidth="1"/>
  </cols>
  <sheetData>
    <row r="1" spans="1:5" s="1" customFormat="1" ht="19.5" customHeight="1">
      <c r="A1" s="80" t="s">
        <v>0</v>
      </c>
      <c r="B1" s="80"/>
      <c r="E1" s="5" t="s">
        <v>66</v>
      </c>
    </row>
    <row r="2" spans="1:5" ht="19.5" customHeight="1">
      <c r="A2" s="82" t="s">
        <v>90</v>
      </c>
      <c r="B2" s="82"/>
      <c r="C2" s="82"/>
      <c r="D2" s="82"/>
      <c r="E2" s="82"/>
    </row>
    <row r="3" spans="1:5" s="1" customFormat="1" ht="19.5" customHeight="1">
      <c r="A3" s="12"/>
      <c r="B3" s="13"/>
      <c r="C3" s="12"/>
      <c r="D3" s="12"/>
      <c r="E3" s="14" t="s">
        <v>53</v>
      </c>
    </row>
    <row r="4" spans="1:5" s="1" customFormat="1" ht="19.5" customHeight="1">
      <c r="A4" s="48" t="s">
        <v>54</v>
      </c>
      <c r="B4" s="16"/>
      <c r="C4" s="15" t="s">
        <v>55</v>
      </c>
      <c r="D4" s="16"/>
      <c r="E4" s="17"/>
    </row>
    <row r="5" spans="1:5" s="1" customFormat="1" ht="19.5" customHeight="1">
      <c r="A5" s="18" t="s">
        <v>56</v>
      </c>
      <c r="B5" s="19" t="s">
        <v>19</v>
      </c>
      <c r="C5" s="18" t="s">
        <v>22</v>
      </c>
      <c r="D5" s="18" t="s">
        <v>20</v>
      </c>
      <c r="E5" s="18" t="s">
        <v>21</v>
      </c>
    </row>
    <row r="6" spans="1:7" s="1" customFormat="1" ht="19.5" customHeight="1">
      <c r="A6" s="56">
        <v>201</v>
      </c>
      <c r="B6" s="20" t="s">
        <v>91</v>
      </c>
      <c r="C6" s="21"/>
      <c r="D6" s="21"/>
      <c r="E6" s="21"/>
      <c r="F6" s="22"/>
      <c r="G6" s="22"/>
    </row>
    <row r="7" spans="1:5" s="1" customFormat="1" ht="19.5" customHeight="1">
      <c r="A7" s="60" t="s">
        <v>113</v>
      </c>
      <c r="B7" s="58" t="s">
        <v>96</v>
      </c>
      <c r="C7" s="21"/>
      <c r="D7" s="21"/>
      <c r="E7" s="21"/>
    </row>
    <row r="8" spans="1:5" s="1" customFormat="1" ht="19.5" customHeight="1">
      <c r="A8" s="60" t="s">
        <v>114</v>
      </c>
      <c r="B8" s="58" t="s">
        <v>97</v>
      </c>
      <c r="C8" s="21"/>
      <c r="D8" s="21"/>
      <c r="E8" s="21"/>
    </row>
    <row r="9" spans="1:5" s="1" customFormat="1" ht="19.5" customHeight="1">
      <c r="A9" s="56">
        <v>208</v>
      </c>
      <c r="B9" s="58" t="s">
        <v>92</v>
      </c>
      <c r="C9" s="21"/>
      <c r="D9" s="21"/>
      <c r="E9" s="21"/>
    </row>
    <row r="10" spans="1:5" s="1" customFormat="1" ht="19.5" customHeight="1">
      <c r="A10" s="60" t="s">
        <v>115</v>
      </c>
      <c r="B10" s="58" t="s">
        <v>98</v>
      </c>
      <c r="C10" s="21"/>
      <c r="D10" s="21"/>
      <c r="E10" s="21"/>
    </row>
    <row r="11" spans="1:5" s="1" customFormat="1" ht="19.5" customHeight="1">
      <c r="A11" s="60" t="s">
        <v>116</v>
      </c>
      <c r="B11" s="58" t="s">
        <v>99</v>
      </c>
      <c r="C11" s="21"/>
      <c r="D11" s="21"/>
      <c r="E11" s="21"/>
    </row>
    <row r="12" spans="1:5" s="1" customFormat="1" ht="19.5" customHeight="1">
      <c r="A12" s="61" t="s">
        <v>117</v>
      </c>
      <c r="B12" s="58" t="s">
        <v>100</v>
      </c>
      <c r="C12" s="21"/>
      <c r="D12" s="21"/>
      <c r="E12" s="21"/>
    </row>
    <row r="13" spans="1:5" s="1" customFormat="1" ht="19.5" customHeight="1">
      <c r="A13" s="57">
        <v>213</v>
      </c>
      <c r="B13" s="58" t="s">
        <v>93</v>
      </c>
      <c r="C13" s="21"/>
      <c r="D13" s="21"/>
      <c r="E13" s="21"/>
    </row>
    <row r="14" spans="1:5" s="1" customFormat="1" ht="19.5" customHeight="1">
      <c r="A14" s="61" t="s">
        <v>113</v>
      </c>
      <c r="B14" s="58" t="s">
        <v>101</v>
      </c>
      <c r="C14" s="21"/>
      <c r="D14" s="21"/>
      <c r="E14" s="21"/>
    </row>
    <row r="15" spans="1:5" s="1" customFormat="1" ht="19.5" customHeight="1">
      <c r="A15" s="61" t="s">
        <v>116</v>
      </c>
      <c r="B15" s="58" t="s">
        <v>102</v>
      </c>
      <c r="C15" s="21"/>
      <c r="D15" s="21"/>
      <c r="E15" s="21"/>
    </row>
    <row r="16" spans="1:5" s="1" customFormat="1" ht="19.5" customHeight="1">
      <c r="A16" s="61" t="s">
        <v>117</v>
      </c>
      <c r="B16" s="58" t="s">
        <v>103</v>
      </c>
      <c r="C16" s="21"/>
      <c r="D16" s="21"/>
      <c r="E16" s="21"/>
    </row>
    <row r="17" spans="1:5" s="1" customFormat="1" ht="19.5" customHeight="1">
      <c r="A17" s="61" t="s">
        <v>118</v>
      </c>
      <c r="B17" s="58" t="s">
        <v>104</v>
      </c>
      <c r="C17" s="21"/>
      <c r="D17" s="21"/>
      <c r="E17" s="21"/>
    </row>
    <row r="18" spans="1:5" s="1" customFormat="1" ht="19.5" customHeight="1">
      <c r="A18" s="61" t="s">
        <v>119</v>
      </c>
      <c r="B18" s="58" t="s">
        <v>105</v>
      </c>
      <c r="C18" s="21"/>
      <c r="D18" s="21"/>
      <c r="E18" s="21"/>
    </row>
    <row r="19" spans="1:5" s="1" customFormat="1" ht="19.5" customHeight="1">
      <c r="A19" s="61" t="s">
        <v>120</v>
      </c>
      <c r="B19" s="58" t="s">
        <v>106</v>
      </c>
      <c r="C19" s="21"/>
      <c r="D19" s="21"/>
      <c r="E19" s="21"/>
    </row>
    <row r="20" spans="1:5" s="1" customFormat="1" ht="19.5" customHeight="1">
      <c r="A20" s="61" t="s">
        <v>121</v>
      </c>
      <c r="B20" s="58" t="s">
        <v>107</v>
      </c>
      <c r="C20" s="21"/>
      <c r="D20" s="21"/>
      <c r="E20" s="21"/>
    </row>
    <row r="21" spans="1:5" s="1" customFormat="1" ht="19.5" customHeight="1">
      <c r="A21" s="61" t="s">
        <v>122</v>
      </c>
      <c r="B21" s="58" t="s">
        <v>108</v>
      </c>
      <c r="C21" s="21"/>
      <c r="D21" s="21"/>
      <c r="E21" s="21"/>
    </row>
    <row r="22" spans="1:5" s="1" customFormat="1" ht="19.5" customHeight="1">
      <c r="A22" s="61" t="s">
        <v>123</v>
      </c>
      <c r="B22" s="58" t="s">
        <v>109</v>
      </c>
      <c r="C22" s="21"/>
      <c r="D22" s="21"/>
      <c r="E22" s="21"/>
    </row>
    <row r="23" spans="1:5" s="1" customFormat="1" ht="19.5" customHeight="1">
      <c r="A23" s="61" t="s">
        <v>124</v>
      </c>
      <c r="B23" s="58" t="s">
        <v>110</v>
      </c>
      <c r="C23" s="21"/>
      <c r="D23" s="21"/>
      <c r="E23" s="21"/>
    </row>
    <row r="24" spans="1:5" s="1" customFormat="1" ht="19.5" customHeight="1">
      <c r="A24" s="57">
        <v>221</v>
      </c>
      <c r="B24" s="58" t="s">
        <v>94</v>
      </c>
      <c r="C24" s="21"/>
      <c r="D24" s="21"/>
      <c r="E24" s="21"/>
    </row>
    <row r="25" spans="1:5" s="1" customFormat="1" ht="19.5" customHeight="1">
      <c r="A25" s="61" t="s">
        <v>125</v>
      </c>
      <c r="B25" s="58" t="s">
        <v>111</v>
      </c>
      <c r="C25" s="21"/>
      <c r="D25" s="21"/>
      <c r="E25" s="21"/>
    </row>
    <row r="26" spans="1:5" s="1" customFormat="1" ht="19.5" customHeight="1">
      <c r="A26" s="61" t="s">
        <v>126</v>
      </c>
      <c r="B26" s="58" t="s">
        <v>112</v>
      </c>
      <c r="C26" s="21"/>
      <c r="D26" s="21"/>
      <c r="E26" s="21"/>
    </row>
    <row r="27" spans="1:7" s="1" customFormat="1" ht="19.5" customHeight="1">
      <c r="A27" s="59"/>
      <c r="B27" s="23" t="s">
        <v>22</v>
      </c>
      <c r="C27" s="21"/>
      <c r="D27" s="21"/>
      <c r="E27" s="21"/>
      <c r="G27" s="22"/>
    </row>
    <row r="28" spans="1:5" s="1" customFormat="1" ht="19.5" customHeight="1">
      <c r="A28" s="81" t="s">
        <v>67</v>
      </c>
      <c r="B28" s="81"/>
      <c r="C28" s="81"/>
      <c r="D28" s="81"/>
      <c r="E28" s="81"/>
    </row>
    <row r="29" s="1" customFormat="1" ht="19.5" customHeight="1">
      <c r="A29" s="9"/>
    </row>
    <row r="30" s="1" customFormat="1" ht="19.5" customHeight="1">
      <c r="A30" s="9"/>
    </row>
  </sheetData>
  <sheetProtection/>
  <mergeCells count="3">
    <mergeCell ref="A1:B1"/>
    <mergeCell ref="A2:E2"/>
    <mergeCell ref="A28:E28"/>
  </mergeCells>
  <printOptions/>
  <pageMargins left="0.7479166666666667" right="0.7479166666666667" top="0.9840277777777777" bottom="0.9840277777777777" header="0.5111111111111111" footer="0.511111111111111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9"/>
  <sheetViews>
    <sheetView zoomScalePageLayoutView="0" workbookViewId="0" topLeftCell="A1">
      <selection activeCell="B16" sqref="B16"/>
    </sheetView>
  </sheetViews>
  <sheetFormatPr defaultColWidth="9.33203125" defaultRowHeight="11.25"/>
  <cols>
    <col min="1" max="1" width="51" style="0" customWidth="1"/>
    <col min="2" max="2" width="51" style="8" customWidth="1"/>
  </cols>
  <sheetData>
    <row r="1" spans="1:2" s="1" customFormat="1" ht="23.25" customHeight="1">
      <c r="A1" s="4" t="s">
        <v>0</v>
      </c>
      <c r="B1" s="9" t="s">
        <v>68</v>
      </c>
    </row>
    <row r="2" spans="1:2" ht="39" customHeight="1">
      <c r="A2" s="90" t="s">
        <v>89</v>
      </c>
      <c r="B2" s="90"/>
    </row>
    <row r="3" ht="11.25">
      <c r="A3" s="8"/>
    </row>
    <row r="4" spans="1:2" s="1" customFormat="1" ht="24.75" customHeight="1">
      <c r="A4" s="9"/>
      <c r="B4" s="9" t="s">
        <v>2</v>
      </c>
    </row>
    <row r="5" spans="1:2" s="1" customFormat="1" ht="24.75" customHeight="1">
      <c r="A5" s="10" t="s">
        <v>5</v>
      </c>
      <c r="B5" s="10" t="s">
        <v>55</v>
      </c>
    </row>
    <row r="6" spans="1:2" s="1" customFormat="1" ht="24.75" customHeight="1">
      <c r="A6" s="10" t="s">
        <v>22</v>
      </c>
      <c r="B6" s="10">
        <v>58</v>
      </c>
    </row>
    <row r="7" spans="1:2" s="1" customFormat="1" ht="21.75" customHeight="1">
      <c r="A7" s="10" t="s">
        <v>69</v>
      </c>
      <c r="B7" s="27"/>
    </row>
    <row r="8" spans="1:2" s="1" customFormat="1" ht="21.75" customHeight="1">
      <c r="A8" s="10" t="s">
        <v>70</v>
      </c>
      <c r="B8" s="27">
        <v>13.9</v>
      </c>
    </row>
    <row r="9" spans="1:2" s="1" customFormat="1" ht="21.75" customHeight="1">
      <c r="A9" s="10" t="s">
        <v>71</v>
      </c>
      <c r="B9" s="27">
        <v>44.1</v>
      </c>
    </row>
    <row r="10" spans="1:2" s="1" customFormat="1" ht="21.75" customHeight="1">
      <c r="A10" s="10" t="s">
        <v>72</v>
      </c>
      <c r="B10" s="27"/>
    </row>
    <row r="11" spans="1:2" s="1" customFormat="1" ht="21.75" customHeight="1">
      <c r="A11" s="10" t="s">
        <v>73</v>
      </c>
      <c r="B11" s="27">
        <v>44.1</v>
      </c>
    </row>
    <row r="12" spans="1:2" s="1" customFormat="1" ht="21.75" customHeight="1">
      <c r="A12" s="10" t="s">
        <v>74</v>
      </c>
      <c r="B12" s="53"/>
    </row>
    <row r="13" spans="1:2" s="1" customFormat="1" ht="21.75" customHeight="1">
      <c r="A13" s="10" t="s">
        <v>75</v>
      </c>
      <c r="B13" s="54"/>
    </row>
    <row r="14" spans="1:2" s="1" customFormat="1" ht="21.75" customHeight="1">
      <c r="A14" s="10" t="s">
        <v>76</v>
      </c>
      <c r="B14" s="55"/>
    </row>
    <row r="15" spans="1:2" s="1" customFormat="1" ht="21.75" customHeight="1">
      <c r="A15" s="10" t="s">
        <v>77</v>
      </c>
      <c r="B15" s="55"/>
    </row>
    <row r="16" spans="1:2" s="1" customFormat="1" ht="21.75" customHeight="1">
      <c r="A16" s="10" t="s">
        <v>78</v>
      </c>
      <c r="B16" s="55">
        <v>20</v>
      </c>
    </row>
    <row r="17" spans="1:2" s="1" customFormat="1" ht="21.75" customHeight="1">
      <c r="A17" s="10" t="s">
        <v>79</v>
      </c>
      <c r="B17" s="53">
        <v>120</v>
      </c>
    </row>
    <row r="18" spans="1:2" s="1" customFormat="1" ht="21.75" customHeight="1">
      <c r="A18" s="10"/>
      <c r="B18" s="27"/>
    </row>
    <row r="19" spans="1:2" s="1" customFormat="1" ht="24" customHeight="1">
      <c r="A19" s="91" t="s">
        <v>80</v>
      </c>
      <c r="B19" s="91"/>
    </row>
  </sheetData>
  <sheetProtection/>
  <mergeCells count="2">
    <mergeCell ref="A2:B2"/>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杨佳</cp:lastModifiedBy>
  <cp:lastPrinted>2017-01-18T09:29:04Z</cp:lastPrinted>
  <dcterms:created xsi:type="dcterms:W3CDTF">2016-01-09T08:53:43Z</dcterms:created>
  <dcterms:modified xsi:type="dcterms:W3CDTF">2017-09-19T03:27:58Z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